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ontratacion\Documents\CRIB\CONTRATOS 2022\2.PAA\"/>
    </mc:Choice>
  </mc:AlternateContent>
  <bookViews>
    <workbookView xWindow="0" yWindow="0" windowWidth="28800" windowHeight="11880"/>
  </bookViews>
  <sheets>
    <sheet name="Adquisiciones  " sheetId="2" r:id="rId1"/>
    <sheet name="archivo de datos" sheetId="3" r:id="rId2"/>
  </sheets>
  <definedNames>
    <definedName name="_xlnm._FilterDatabase" localSheetId="0" hidden="1">'Adquisiciones  '!$A$4:$T$93</definedName>
  </definedNames>
  <calcPr calcId="162913"/>
</workbook>
</file>

<file path=xl/calcChain.xml><?xml version="1.0" encoding="utf-8"?>
<calcChain xmlns="http://schemas.openxmlformats.org/spreadsheetml/2006/main">
  <c r="I102" i="2" l="1"/>
  <c r="I97" i="2"/>
  <c r="I99" i="2" s="1"/>
  <c r="G114" i="2" l="1"/>
</calcChain>
</file>

<file path=xl/sharedStrings.xml><?xml version="1.0" encoding="utf-8"?>
<sst xmlns="http://schemas.openxmlformats.org/spreadsheetml/2006/main" count="109529" uniqueCount="107912">
  <si>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</si>
  <si>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</si>
  <si>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</si>
  <si>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</si>
  <si>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</si>
  <si>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</si>
  <si>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</si>
  <si>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</si>
  <si>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</si>
  <si>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</si>
  <si>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</si>
  <si>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</si>
  <si>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</si>
  <si>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</si>
  <si>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</si>
  <si>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</si>
  <si>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</si>
  <si>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</si>
  <si>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</si>
  <si>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</si>
  <si>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</si>
  <si>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</si>
  <si>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</si>
  <si>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</si>
  <si>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</si>
  <si>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</si>
  <si>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</si>
  <si>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</si>
  <si>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</si>
  <si>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</si>
  <si>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</si>
  <si>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</si>
  <si>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</si>
  <si>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</si>
  <si>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</si>
  <si>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</si>
  <si>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</si>
  <si>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</si>
  <si>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</si>
  <si>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</si>
  <si>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</si>
  <si>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</si>
  <si>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</si>
  <si>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</si>
  <si>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</si>
  <si>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</si>
  <si>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</si>
  <si>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</si>
  <si>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</si>
  <si>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</si>
  <si>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</si>
  <si>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</si>
  <si>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</si>
  <si>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</si>
  <si>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</si>
  <si>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</si>
  <si>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</si>
  <si>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</si>
  <si>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</si>
  <si>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</si>
  <si>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</si>
  <si>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</si>
  <si>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</si>
  <si>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</si>
  <si>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</si>
  <si>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</si>
  <si>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</si>
  <si>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</si>
  <si>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</si>
  <si>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</si>
  <si>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</si>
  <si>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</si>
  <si>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</si>
  <si>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</si>
  <si>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</si>
  <si>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</si>
  <si>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</si>
  <si>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</si>
  <si>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</si>
  <si>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</si>
  <si>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</si>
  <si>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</si>
  <si>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</si>
  <si>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</si>
  <si>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</si>
  <si>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</si>
  <si>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</si>
  <si>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</si>
  <si>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</si>
  <si>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</si>
  <si>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</si>
  <si>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</si>
  <si>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</si>
  <si>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</si>
  <si>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</si>
  <si>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</si>
  <si>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</si>
  <si>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</si>
  <si>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</si>
  <si>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</si>
  <si>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</si>
  <si>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</si>
  <si>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</si>
  <si>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</si>
  <si>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</si>
  <si>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</si>
  <si>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</si>
  <si>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</si>
  <si>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</si>
  <si>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</si>
  <si>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</si>
  <si>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</si>
  <si>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</si>
  <si>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</si>
  <si>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</si>
  <si>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</si>
  <si>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</si>
  <si>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</si>
  <si>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</si>
  <si>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</si>
  <si>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</si>
  <si>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</si>
  <si>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</si>
  <si>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</si>
  <si>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</si>
  <si>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</si>
  <si>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</si>
  <si>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</si>
  <si>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</si>
  <si>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</si>
  <si>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</si>
  <si>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</si>
  <si>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</si>
  <si>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</si>
  <si>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</si>
  <si>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</si>
  <si>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</si>
  <si>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</si>
  <si>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</si>
  <si>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</si>
  <si>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</si>
  <si>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</si>
  <si>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</si>
  <si>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</si>
  <si>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</si>
  <si>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</si>
  <si>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</si>
  <si>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</si>
  <si>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</si>
  <si>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</si>
  <si>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</si>
  <si>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</si>
  <si>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</si>
  <si>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</si>
  <si>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</si>
  <si>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</si>
  <si>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</si>
  <si>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</si>
  <si>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</si>
  <si>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</si>
  <si>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</si>
  <si>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</si>
  <si>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</si>
  <si>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</si>
  <si>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</si>
  <si>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</si>
  <si>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</si>
  <si>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</si>
  <si>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</si>
  <si>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</si>
  <si>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</si>
  <si>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</si>
  <si>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</si>
  <si>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</si>
  <si>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</si>
  <si>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</si>
  <si>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</si>
  <si>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</si>
  <si>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</si>
  <si>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</si>
  <si>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</si>
  <si>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</si>
  <si>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</si>
  <si>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</si>
  <si>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</si>
  <si>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</si>
  <si>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</si>
  <si>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</si>
  <si>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</si>
  <si>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</si>
  <si>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</si>
  <si>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</si>
  <si>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</si>
  <si>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</si>
  <si>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</si>
  <si>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</si>
  <si>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</si>
  <si>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</si>
  <si>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</si>
  <si>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</si>
  <si>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</si>
  <si>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</si>
  <si>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</si>
  <si>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</si>
  <si>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</si>
  <si>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</si>
  <si>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</si>
  <si>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</si>
  <si>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</si>
  <si>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</si>
  <si>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</si>
  <si>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</si>
  <si>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</si>
  <si>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</si>
  <si>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</si>
  <si>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</si>
  <si>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</si>
  <si>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</si>
  <si>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</si>
  <si>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</si>
  <si>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</si>
  <si>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</si>
  <si>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</si>
  <si>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</si>
  <si>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</si>
  <si>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</si>
  <si>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</si>
  <si>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</si>
  <si>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</si>
  <si>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</si>
  <si>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</si>
  <si>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</si>
  <si>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</si>
  <si>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</si>
  <si>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</si>
  <si>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</si>
  <si>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</si>
  <si>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</si>
  <si>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</si>
  <si>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</si>
  <si>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</si>
  <si>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</si>
  <si>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</si>
  <si>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</si>
  <si>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</si>
  <si>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</si>
  <si>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</si>
  <si>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</si>
  <si>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</si>
  <si>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</si>
  <si>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</si>
  <si>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</si>
  <si>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</si>
  <si>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</si>
  <si>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</si>
  <si>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</si>
  <si>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</si>
  <si>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</si>
  <si>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</si>
  <si>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</si>
  <si>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</si>
  <si>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</si>
  <si>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</si>
  <si>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</si>
  <si>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</si>
  <si>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</si>
  <si>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</si>
  <si>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</si>
  <si>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</si>
  <si>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</si>
  <si>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</si>
  <si>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</si>
  <si>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</si>
  <si>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</si>
  <si>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</si>
  <si>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</si>
  <si>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</si>
  <si>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</si>
  <si>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</si>
  <si>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</si>
  <si>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</si>
  <si>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</si>
  <si>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</si>
  <si>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</si>
  <si>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</si>
  <si>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</si>
  <si>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</si>
  <si>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</si>
  <si>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</si>
  <si>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</si>
  <si>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</si>
  <si>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</si>
  <si>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</si>
  <si>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</si>
  <si>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</si>
  <si>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</si>
  <si>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</si>
  <si>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</si>
  <si>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</si>
  <si>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</si>
  <si>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</si>
  <si>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</si>
  <si>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</si>
  <si>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</si>
  <si>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</si>
  <si>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</si>
  <si>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</si>
  <si>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</si>
  <si>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</si>
  <si>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</si>
  <si>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</si>
  <si>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</si>
  <si>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</si>
  <si>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</si>
  <si>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</si>
  <si>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</si>
  <si>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</si>
  <si>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</si>
  <si>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</si>
  <si>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</si>
  <si>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</si>
  <si>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</si>
  <si>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</si>
  <si>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</si>
  <si>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</si>
  <si>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</si>
  <si>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</si>
  <si>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</si>
  <si>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</si>
  <si>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</si>
  <si>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</si>
  <si>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</si>
  <si>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</si>
  <si>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</si>
  <si>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</si>
  <si>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</si>
  <si>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</si>
  <si>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</si>
  <si>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</si>
  <si>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</si>
  <si>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</si>
  <si>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</si>
  <si>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</si>
  <si>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</si>
  <si>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</si>
  <si>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</si>
  <si>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</si>
  <si>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</si>
  <si>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</si>
  <si>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</si>
  <si>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</si>
  <si>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</si>
  <si>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</si>
  <si>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</si>
  <si>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</si>
  <si>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</si>
  <si>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</si>
  <si>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</si>
  <si>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</si>
  <si>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</si>
  <si>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</si>
  <si>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</si>
  <si>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</si>
  <si>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</si>
  <si>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</si>
  <si>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</si>
  <si>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</si>
  <si>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</si>
  <si>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</si>
  <si>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</si>
  <si>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</si>
  <si>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</si>
  <si>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</si>
  <si>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</si>
  <si>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</si>
  <si>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</si>
  <si>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</si>
  <si>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</si>
  <si>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</si>
  <si>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</si>
  <si>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</si>
  <si>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</si>
  <si>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</si>
  <si>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</si>
  <si>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</si>
  <si>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</si>
  <si>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</si>
  <si>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</si>
  <si>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</si>
  <si>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</si>
  <si>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</si>
  <si>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</si>
  <si>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</si>
  <si>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</si>
  <si>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</si>
  <si>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</si>
  <si>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</si>
  <si>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</si>
  <si>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</si>
  <si>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</si>
  <si>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</si>
  <si>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</si>
  <si>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</si>
  <si>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</si>
  <si>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</si>
  <si>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</si>
  <si>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</si>
  <si>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</si>
  <si>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</si>
  <si>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</si>
  <si>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</si>
  <si>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</si>
  <si>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</si>
  <si>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</si>
  <si>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</si>
  <si>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</si>
  <si>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</si>
  <si>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</si>
  <si>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</si>
  <si>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</si>
  <si>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</si>
  <si>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</si>
  <si>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</si>
  <si>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</si>
  <si>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</si>
  <si>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</si>
  <si>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</si>
  <si>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</si>
  <si>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</si>
  <si>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</si>
  <si>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</si>
  <si>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</si>
  <si>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</si>
  <si>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</si>
  <si>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</si>
  <si>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</si>
  <si>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</si>
  <si>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</si>
  <si>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</si>
  <si>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</si>
  <si>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</si>
  <si>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</si>
  <si>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</si>
  <si>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</si>
  <si>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</si>
  <si>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</si>
  <si>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</si>
  <si>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</si>
  <si>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</si>
  <si>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</si>
  <si>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</si>
  <si>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</si>
  <si>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</si>
  <si>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</si>
  <si>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</si>
  <si>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</si>
  <si>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</si>
  <si>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</si>
  <si>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</si>
  <si>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</si>
  <si>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</si>
  <si>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</si>
  <si>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</si>
  <si>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</si>
  <si>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</si>
  <si>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</si>
  <si>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</si>
  <si>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</si>
  <si>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</si>
  <si>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</si>
  <si>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</si>
  <si>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</si>
  <si>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</si>
  <si>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</si>
  <si>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</si>
  <si>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</si>
  <si>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</si>
  <si>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</si>
  <si>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</si>
  <si>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</si>
  <si>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</si>
  <si>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</si>
  <si>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</si>
  <si>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</si>
  <si>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</si>
  <si>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</si>
  <si>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</si>
  <si>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</si>
  <si>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</si>
  <si>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</si>
  <si>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</si>
  <si>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</si>
  <si>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</si>
  <si>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</si>
  <si>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</si>
  <si>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</si>
  <si>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</si>
  <si>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</si>
  <si>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</si>
  <si>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</si>
  <si>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</si>
  <si>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</si>
  <si>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</si>
  <si>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</si>
  <si>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</si>
  <si>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</si>
  <si>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</si>
  <si>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</si>
  <si>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</si>
  <si>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</si>
  <si>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</si>
  <si>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</si>
  <si>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</si>
  <si>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</si>
  <si>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</si>
  <si>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</si>
  <si>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</si>
  <si>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</si>
  <si>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</si>
  <si>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</si>
  <si>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</si>
  <si>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</si>
  <si>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</si>
  <si>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</si>
  <si>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</si>
  <si>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</si>
  <si>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</si>
  <si>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</si>
  <si>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</si>
  <si>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</si>
  <si>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</si>
  <si>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</si>
  <si>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</si>
  <si>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</si>
  <si>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</si>
  <si>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</si>
  <si>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</si>
  <si>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</si>
  <si>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</si>
  <si>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</si>
  <si>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</si>
  <si>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</si>
  <si>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</si>
  <si>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</si>
  <si>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</si>
  <si>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</si>
  <si>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</si>
  <si>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</si>
  <si>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</si>
  <si>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</si>
  <si>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</si>
  <si>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</si>
  <si>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</si>
  <si>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</si>
  <si>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</si>
  <si>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</si>
  <si>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</si>
  <si>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</si>
  <si>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</si>
  <si>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</si>
  <si>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</si>
  <si>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</si>
  <si>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</si>
  <si>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</si>
  <si>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</si>
  <si>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</si>
  <si>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</si>
  <si>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</si>
  <si>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</si>
  <si>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</si>
  <si>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</si>
  <si>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</si>
  <si>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</si>
  <si>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</si>
  <si>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</si>
  <si>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</si>
  <si>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</si>
  <si>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</si>
  <si>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</si>
  <si>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</si>
  <si>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</si>
  <si>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</si>
  <si>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</si>
  <si>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</si>
  <si>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</si>
  <si>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</si>
  <si>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</si>
  <si>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</si>
  <si>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</si>
  <si>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</si>
  <si>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</si>
  <si>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</si>
  <si>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</si>
  <si>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</si>
  <si>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</si>
  <si>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</si>
  <si>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</si>
  <si>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</si>
  <si>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</si>
  <si>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</si>
  <si>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</si>
  <si>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</si>
  <si>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</si>
  <si>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</si>
  <si>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</si>
  <si>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</si>
  <si>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</si>
  <si>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</si>
  <si>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</si>
  <si>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</si>
  <si>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</si>
  <si>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</si>
  <si>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</si>
  <si>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</si>
  <si>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</si>
  <si>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</si>
  <si>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</si>
  <si>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</si>
  <si>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</si>
  <si>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</si>
  <si>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</si>
  <si>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</si>
  <si>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</si>
  <si>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</si>
  <si>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</si>
  <si>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</si>
  <si>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</si>
  <si>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</si>
  <si>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</si>
  <si>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</si>
  <si>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</si>
  <si>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</si>
  <si>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</si>
  <si>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</si>
  <si>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</si>
  <si>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</si>
  <si>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</si>
  <si>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</si>
  <si>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</si>
  <si>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</si>
  <si>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</si>
  <si>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</si>
  <si>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</si>
  <si>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</si>
  <si>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</si>
  <si>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</si>
  <si>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</si>
  <si>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</si>
  <si>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</si>
  <si>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</si>
  <si>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</si>
  <si>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</si>
  <si>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</si>
  <si>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</si>
  <si>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</si>
  <si>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</si>
  <si>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</si>
  <si>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</si>
  <si>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</si>
  <si>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</si>
  <si>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</si>
  <si>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</si>
  <si>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</si>
  <si>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</si>
  <si>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</si>
  <si>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</si>
  <si>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</si>
  <si>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</si>
  <si>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</si>
  <si>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</si>
  <si>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</si>
  <si>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</si>
  <si>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</si>
  <si>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</si>
  <si>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</si>
  <si>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</si>
  <si>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</si>
  <si>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</si>
  <si>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</si>
  <si>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</si>
  <si>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</si>
  <si>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</si>
  <si>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</si>
  <si>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</si>
  <si>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</si>
  <si>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</si>
  <si>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</si>
  <si>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</si>
  <si>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</si>
  <si>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</si>
  <si>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</si>
  <si>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</si>
  <si>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</si>
  <si>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</si>
  <si>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</si>
  <si>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</si>
  <si>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</si>
  <si>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</si>
  <si>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</si>
  <si>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</si>
  <si>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</si>
  <si>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</si>
  <si>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</si>
  <si>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</si>
  <si>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</si>
  <si>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</si>
  <si>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</si>
  <si>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</si>
  <si>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</si>
  <si>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</si>
  <si>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</si>
  <si>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</si>
  <si>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</si>
  <si>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</si>
  <si>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</si>
  <si>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</si>
  <si>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</si>
  <si>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</si>
  <si>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</si>
  <si>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</si>
  <si>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</si>
  <si>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</si>
  <si>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</si>
  <si>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</si>
  <si>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</si>
  <si>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</si>
  <si>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</si>
  <si>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</si>
  <si>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</si>
  <si>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</si>
  <si>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</si>
  <si>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</si>
  <si>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</si>
  <si>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</si>
  <si>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</si>
  <si>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</si>
  <si>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</si>
  <si>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</si>
  <si>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</si>
  <si>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</si>
  <si>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</si>
  <si>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</si>
  <si>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</si>
  <si>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</si>
  <si>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</si>
  <si>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</si>
  <si>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</si>
  <si>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</si>
  <si>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</si>
  <si>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</si>
  <si>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</si>
  <si>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</si>
  <si>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</si>
  <si>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</si>
  <si>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</si>
  <si>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</si>
  <si>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</si>
  <si>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</si>
  <si>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</si>
  <si>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</si>
  <si>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</si>
  <si>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</si>
  <si>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</si>
  <si>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</si>
  <si>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</si>
  <si>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</si>
  <si>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</si>
  <si>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</si>
  <si>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</si>
  <si>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</si>
  <si>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</si>
  <si>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</si>
  <si>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</si>
  <si>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</si>
  <si>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</si>
  <si>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</si>
  <si>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</si>
  <si>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</si>
  <si>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</si>
  <si>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</si>
  <si>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</si>
  <si>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</si>
  <si>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</si>
  <si>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</si>
  <si>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</si>
  <si>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</si>
  <si>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</si>
  <si>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</si>
  <si>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</si>
  <si>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</si>
  <si>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</si>
  <si>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</si>
  <si>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</si>
  <si>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</si>
  <si>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</si>
  <si>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</si>
  <si>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</si>
  <si>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</si>
  <si>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</si>
  <si>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</si>
  <si>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</si>
  <si>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</si>
  <si>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</si>
  <si>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</si>
  <si>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</si>
  <si>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</si>
  <si>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</si>
  <si>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</si>
  <si>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</si>
  <si>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</si>
  <si>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</si>
  <si>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</si>
  <si>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</si>
  <si>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</si>
  <si>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</si>
  <si>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</si>
  <si>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</si>
  <si>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</si>
  <si>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</si>
  <si>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</si>
  <si>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</si>
  <si>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</si>
  <si>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</si>
  <si>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</si>
  <si>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</si>
  <si>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</si>
  <si>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</si>
  <si>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</si>
  <si>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</si>
  <si>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</si>
  <si>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</si>
  <si>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</si>
  <si>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</si>
  <si>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</si>
  <si>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</si>
  <si>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</si>
  <si>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</si>
  <si>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</si>
  <si>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</si>
  <si>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</si>
  <si>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</si>
  <si>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</si>
  <si>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</si>
  <si>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</si>
  <si>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</si>
  <si>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</si>
  <si>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</si>
  <si>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</si>
  <si>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</si>
  <si>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</si>
  <si>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</si>
  <si>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</si>
  <si>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</si>
  <si>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</si>
  <si>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</si>
  <si>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</si>
  <si>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</si>
  <si>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</si>
  <si>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</si>
  <si>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</si>
  <si>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</si>
  <si>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</si>
  <si>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</si>
  <si>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</si>
  <si>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</si>
  <si>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</si>
  <si>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</si>
  <si>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</si>
  <si>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</si>
  <si>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</si>
  <si>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</si>
  <si>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</si>
  <si>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</si>
  <si>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</si>
  <si>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</si>
  <si>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</si>
  <si>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</si>
  <si>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</si>
  <si>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</si>
  <si>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</si>
  <si>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</si>
  <si>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</si>
  <si>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</si>
  <si>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</si>
  <si>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</si>
  <si>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</si>
  <si>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</si>
  <si>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</si>
  <si>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</si>
  <si>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</si>
  <si>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</si>
  <si>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</si>
  <si>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</si>
  <si>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</si>
  <si>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</si>
  <si>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</si>
  <si>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</si>
  <si>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</si>
  <si>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</si>
  <si>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</si>
  <si>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</si>
  <si>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</si>
  <si>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</si>
  <si>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</si>
  <si>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</si>
  <si>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</si>
  <si>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</si>
  <si>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</si>
  <si>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</si>
  <si>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</si>
  <si>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</si>
  <si>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</si>
  <si>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</si>
  <si>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</si>
  <si>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</si>
  <si>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</si>
  <si>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</si>
  <si>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</si>
  <si>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</si>
  <si>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</si>
  <si>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</si>
  <si>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</si>
  <si>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</si>
  <si>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</si>
  <si>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</si>
  <si>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</si>
  <si>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</si>
  <si>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</si>
  <si>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</si>
  <si>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</si>
  <si>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</si>
  <si>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</si>
  <si>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</si>
  <si>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</si>
  <si>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</si>
  <si>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</si>
  <si>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</si>
  <si>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</si>
  <si>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</si>
  <si>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</si>
  <si>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</si>
  <si>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</si>
  <si>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</si>
  <si>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</si>
  <si>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</si>
  <si>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</si>
  <si>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</si>
  <si>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</si>
  <si>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</si>
  <si>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</si>
  <si>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</si>
  <si>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</si>
  <si>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</si>
  <si>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</si>
  <si>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</si>
  <si>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</si>
  <si>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</si>
  <si>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</si>
  <si>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</si>
  <si>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</si>
  <si>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</si>
  <si>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</si>
  <si>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</si>
  <si>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</si>
  <si>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</si>
  <si>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</si>
  <si>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</si>
  <si>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</si>
  <si>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</si>
  <si>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</si>
  <si>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</si>
  <si>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</si>
  <si>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</si>
  <si>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</si>
  <si>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</si>
  <si>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</si>
  <si>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</si>
  <si>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</si>
  <si>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</si>
  <si>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</si>
  <si>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</si>
  <si>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</si>
  <si>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</si>
  <si>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</si>
  <si>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</si>
  <si>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</si>
  <si>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</si>
  <si>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</si>
  <si>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</si>
  <si>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</si>
  <si>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</si>
  <si>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</si>
  <si>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</si>
  <si>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</si>
  <si>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</si>
  <si>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</si>
  <si>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</si>
  <si>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</si>
  <si>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</si>
  <si>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</si>
  <si>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</si>
  <si>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</si>
  <si>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</si>
  <si>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</si>
  <si>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</si>
  <si>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</si>
  <si>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</si>
  <si>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</si>
  <si>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</si>
  <si>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</si>
  <si>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</si>
  <si>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</si>
  <si>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</si>
  <si>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</si>
  <si>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</si>
  <si>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</si>
  <si>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</si>
  <si>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</si>
  <si>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</si>
  <si>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</si>
  <si>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</si>
  <si>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</si>
  <si>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</si>
  <si>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</si>
  <si>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</si>
  <si>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</si>
  <si>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</si>
  <si>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</si>
  <si>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</si>
  <si>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</si>
  <si>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</si>
  <si>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</si>
  <si>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</si>
  <si>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</si>
  <si>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</si>
  <si>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</si>
  <si>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</si>
  <si>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</si>
  <si>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</si>
  <si>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</si>
  <si>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</si>
  <si>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</si>
  <si>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</si>
  <si>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</si>
  <si>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</si>
  <si>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</si>
  <si>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</si>
  <si>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</si>
  <si>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</si>
  <si>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</si>
  <si>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</si>
  <si>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</si>
  <si>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</si>
  <si>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</si>
  <si>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</si>
  <si>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</si>
  <si>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</si>
  <si>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</si>
  <si>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</si>
  <si>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</si>
  <si>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</si>
  <si>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</si>
  <si>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</si>
  <si>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</si>
  <si>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</si>
  <si>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</si>
  <si>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</si>
  <si>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</si>
  <si>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</si>
  <si>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</si>
  <si>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</si>
  <si>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</si>
  <si>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</si>
  <si>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</si>
  <si>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</si>
  <si>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</si>
  <si>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</si>
  <si>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</si>
  <si>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</si>
  <si>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</si>
  <si>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</si>
  <si>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</si>
  <si>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</si>
  <si>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</si>
  <si>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</si>
  <si>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</si>
  <si>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</si>
  <si>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</si>
  <si>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</si>
  <si>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</si>
  <si>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</si>
  <si>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</si>
  <si>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</si>
  <si>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</si>
  <si>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</si>
  <si>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</si>
  <si>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</si>
  <si>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</si>
  <si>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</si>
  <si>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</si>
  <si>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</si>
  <si>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</si>
  <si>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</si>
  <si>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</si>
  <si>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</si>
  <si>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</si>
  <si>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</si>
  <si>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</si>
  <si>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</si>
  <si>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</si>
  <si>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</si>
  <si>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</si>
  <si>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</si>
  <si>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</si>
  <si>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</si>
  <si>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</si>
  <si>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</si>
  <si>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</si>
  <si>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</si>
  <si>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</si>
  <si>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</si>
  <si>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</si>
  <si>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</si>
  <si>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</si>
  <si>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</si>
  <si>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</si>
  <si>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</si>
  <si>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</si>
  <si>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</si>
  <si>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</si>
  <si>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</si>
  <si>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</si>
  <si>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</si>
  <si>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</si>
  <si>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</si>
  <si>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</si>
  <si>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</si>
  <si>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</si>
  <si>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</si>
  <si>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</si>
  <si>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</si>
  <si>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</si>
  <si>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</si>
  <si>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</si>
  <si>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</si>
  <si>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</si>
  <si>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</si>
  <si>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</si>
  <si>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</si>
  <si>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</si>
  <si>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</si>
  <si>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</si>
  <si>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</si>
  <si>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</si>
  <si>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</si>
  <si>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</si>
  <si>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</si>
  <si>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</si>
  <si>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</si>
  <si>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</si>
  <si>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</si>
  <si>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</si>
  <si>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</si>
  <si>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</si>
  <si>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</si>
  <si>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</si>
  <si>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</si>
  <si>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</si>
  <si>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</si>
  <si>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</si>
  <si>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</si>
  <si>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</si>
  <si>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</si>
  <si>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</si>
  <si>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</si>
  <si>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</si>
  <si>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</si>
  <si>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</si>
  <si>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</si>
  <si>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</si>
  <si>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</si>
  <si>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</si>
  <si>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</si>
  <si>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</si>
  <si>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</si>
  <si>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</si>
  <si>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</si>
  <si>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</si>
  <si>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</si>
  <si>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</si>
  <si>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</si>
  <si>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</si>
  <si>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</si>
  <si>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</si>
  <si>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</si>
  <si>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</si>
  <si>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</si>
  <si>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</si>
  <si>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</si>
  <si>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</si>
  <si>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</si>
  <si>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</si>
  <si>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</si>
  <si>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</si>
  <si>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</si>
  <si>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</si>
  <si>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</si>
  <si>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</si>
  <si>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</si>
  <si>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</si>
  <si>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</si>
  <si>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</si>
  <si>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</si>
  <si>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</si>
  <si>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</si>
  <si>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</si>
  <si>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</si>
  <si>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</si>
  <si>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</si>
  <si>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</si>
  <si>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</si>
  <si>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</si>
  <si>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</si>
  <si>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</si>
  <si>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</si>
  <si>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</si>
  <si>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</si>
  <si>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</si>
  <si>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</si>
  <si>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</si>
  <si>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</si>
  <si>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</si>
  <si>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</si>
  <si>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</si>
  <si>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</si>
  <si>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</si>
  <si>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</si>
  <si>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</si>
  <si>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</si>
  <si>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</si>
  <si>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</si>
  <si>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</si>
  <si>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</si>
  <si>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</si>
  <si>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</si>
  <si>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</si>
  <si>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</si>
  <si>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</si>
  <si>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</si>
  <si>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</si>
  <si>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</si>
  <si>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</si>
  <si>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</si>
  <si>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</si>
  <si>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</si>
  <si>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</si>
  <si>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</si>
  <si>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</si>
  <si>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</si>
  <si>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</si>
  <si>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</si>
  <si>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</si>
  <si>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</si>
  <si>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</si>
  <si>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</si>
  <si>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</si>
  <si>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</si>
  <si>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</si>
  <si>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</si>
  <si>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</si>
  <si>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</si>
  <si>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</si>
  <si>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</si>
  <si>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</si>
  <si>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</si>
  <si>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</si>
  <si>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</si>
  <si>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</si>
  <si>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</si>
  <si>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</si>
  <si>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</si>
  <si>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</si>
  <si>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</si>
  <si>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</si>
  <si>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</si>
  <si>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</si>
  <si>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</si>
  <si>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</si>
  <si>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</si>
  <si>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</si>
  <si>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</si>
  <si>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</si>
  <si>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</si>
  <si>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</si>
  <si>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</si>
  <si>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</si>
  <si>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</si>
  <si>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</si>
  <si>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</si>
  <si>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</si>
  <si>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</si>
  <si>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</si>
  <si>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</si>
  <si>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</si>
  <si>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</si>
  <si>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</si>
  <si>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</si>
  <si>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</si>
  <si>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</si>
  <si>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</si>
  <si>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</si>
  <si>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</si>
  <si>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</si>
  <si>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</si>
  <si>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</si>
  <si>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</si>
  <si>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</si>
  <si>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</si>
  <si>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</si>
  <si>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</si>
  <si>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</si>
  <si>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</si>
  <si>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</si>
  <si>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</si>
  <si>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</si>
  <si>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</si>
  <si>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</si>
  <si>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</si>
  <si>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</si>
  <si>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</si>
  <si>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</si>
  <si>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</si>
  <si>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</si>
  <si>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</si>
  <si>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</si>
  <si>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</si>
  <si>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</si>
  <si>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</si>
  <si>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</si>
  <si>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</si>
  <si>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</si>
  <si>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</si>
  <si>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</si>
  <si>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</si>
  <si>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</si>
  <si>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</si>
  <si>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</si>
  <si>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</si>
  <si>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</si>
  <si>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</si>
  <si>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</si>
  <si>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</si>
  <si>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</si>
  <si>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</si>
  <si>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</si>
  <si>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</si>
  <si>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</si>
  <si>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</si>
  <si>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</si>
  <si>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</si>
  <si>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</si>
  <si>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</si>
  <si>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</si>
  <si>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</si>
  <si>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</si>
  <si>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</si>
  <si>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</si>
  <si>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</si>
  <si>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</si>
  <si>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</si>
  <si>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</si>
  <si>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</si>
  <si>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</si>
  <si>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</si>
  <si>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</si>
  <si>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</si>
  <si>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</si>
  <si>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</si>
  <si>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</si>
  <si>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</si>
  <si>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</si>
  <si>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</si>
  <si>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</si>
  <si>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</si>
  <si>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</si>
  <si>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</si>
  <si>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</si>
  <si>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</si>
  <si>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</si>
  <si>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</si>
  <si>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</si>
  <si>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</si>
  <si>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</si>
  <si>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</si>
  <si>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</si>
  <si>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</si>
  <si>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</si>
  <si>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</si>
  <si>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</si>
  <si>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</si>
  <si>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</si>
  <si>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</si>
  <si>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</si>
  <si>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</si>
  <si>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</si>
  <si>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</si>
  <si>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</si>
  <si>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</si>
  <si>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</si>
  <si>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</si>
  <si>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</si>
  <si>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</si>
  <si>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</si>
  <si>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</si>
  <si>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</si>
  <si>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</si>
  <si>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</si>
  <si>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</si>
  <si>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</si>
  <si>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</si>
  <si>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</si>
  <si>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</si>
  <si>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</si>
  <si>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</si>
  <si>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</si>
  <si>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</si>
  <si>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</si>
  <si>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</si>
  <si>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</si>
  <si>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</si>
  <si>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</si>
  <si>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</si>
  <si>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</si>
  <si>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</si>
  <si>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</si>
  <si>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</si>
  <si>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</si>
  <si>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</si>
  <si>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</si>
  <si>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</si>
  <si>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</si>
  <si>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</si>
  <si>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</si>
  <si>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</si>
  <si>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</si>
  <si>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</si>
  <si>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</si>
  <si>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</si>
  <si>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</si>
  <si>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</si>
  <si>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</si>
  <si>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</si>
  <si>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</si>
  <si>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</si>
  <si>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</si>
  <si>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</si>
  <si>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</si>
  <si>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</si>
  <si>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</si>
  <si>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</si>
  <si>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</si>
  <si>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</si>
  <si>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</si>
  <si>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</si>
  <si>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</si>
  <si>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</si>
  <si>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</si>
  <si>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</si>
  <si>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</si>
  <si>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</si>
  <si>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</si>
  <si>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</si>
  <si>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</si>
  <si>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</si>
  <si>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</si>
  <si>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</si>
  <si>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</si>
  <si>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</si>
  <si>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</si>
  <si>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</si>
  <si>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</si>
  <si>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</si>
  <si>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</si>
  <si>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</si>
  <si>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</si>
  <si>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</si>
  <si>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</si>
  <si>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</si>
  <si>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</si>
  <si>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</si>
  <si>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</si>
  <si>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</si>
  <si>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</si>
  <si>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</si>
  <si>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</si>
  <si>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</si>
  <si>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</si>
  <si>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</si>
  <si>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</si>
  <si>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</si>
  <si>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</si>
  <si>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</si>
  <si>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</si>
  <si>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</si>
  <si>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</si>
  <si>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</si>
  <si>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</si>
  <si>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</si>
  <si>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</si>
  <si>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</si>
  <si>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</si>
  <si>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</si>
  <si>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</si>
  <si>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</si>
  <si>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</si>
  <si>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</si>
  <si>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</si>
  <si>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</si>
  <si>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</si>
  <si>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</si>
  <si>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</si>
  <si>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</si>
  <si>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</si>
  <si>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</si>
  <si>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</si>
  <si>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</si>
  <si>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</si>
  <si>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</si>
  <si>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</si>
  <si>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</si>
  <si>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</si>
  <si>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</si>
  <si>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</si>
  <si>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</si>
  <si>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</si>
  <si>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</si>
  <si>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</si>
  <si>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</si>
  <si>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</si>
  <si>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</si>
  <si>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</si>
  <si>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</si>
  <si>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</si>
  <si>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</si>
  <si>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</si>
  <si>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</si>
  <si>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</si>
  <si>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</si>
  <si>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</si>
  <si>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</si>
  <si>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</si>
  <si>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</si>
  <si>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</si>
  <si>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</si>
  <si>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</si>
  <si>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</si>
  <si>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</si>
  <si>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</si>
  <si>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</si>
  <si>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</si>
  <si>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</si>
  <si>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</si>
  <si>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</si>
  <si>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</si>
  <si>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</si>
  <si>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</si>
  <si>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</si>
  <si>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</si>
  <si>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</si>
  <si>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</si>
  <si>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</si>
  <si>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</si>
  <si>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</si>
  <si>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</si>
  <si>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</si>
  <si>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</si>
  <si>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</si>
  <si>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</si>
  <si>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</si>
  <si>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</si>
  <si>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</si>
  <si>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</si>
  <si>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</si>
  <si>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</si>
  <si>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</si>
  <si>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</si>
  <si>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</si>
  <si>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</si>
  <si>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</si>
  <si>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</si>
  <si>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</si>
  <si>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</si>
  <si>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</si>
  <si>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</si>
  <si>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</si>
  <si>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</si>
  <si>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</si>
  <si>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</si>
  <si>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</si>
  <si>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</si>
  <si>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</si>
  <si>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</si>
  <si>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</si>
  <si>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</si>
  <si>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</si>
  <si>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</si>
  <si>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</si>
  <si>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</si>
  <si>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</si>
  <si>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</si>
  <si>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</si>
  <si>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</si>
  <si>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</si>
  <si>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</si>
  <si>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</si>
  <si>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</si>
  <si>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</si>
  <si>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</si>
  <si>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</si>
  <si>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</si>
  <si>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</si>
  <si>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</si>
  <si>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</si>
  <si>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</si>
  <si>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</si>
  <si>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</si>
  <si>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</si>
  <si>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</si>
  <si>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</si>
  <si>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</si>
  <si>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</si>
  <si>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</si>
  <si>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</si>
  <si>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</si>
  <si>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</si>
  <si>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</si>
  <si>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</si>
  <si>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</si>
  <si>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</si>
  <si>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</si>
  <si>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</si>
  <si>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</si>
  <si>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</si>
  <si>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</si>
  <si>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</si>
  <si>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</si>
  <si>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</si>
  <si>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</si>
  <si>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</si>
  <si>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</si>
  <si>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</si>
  <si>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</si>
  <si>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</si>
  <si>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</si>
  <si>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</si>
  <si>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</si>
  <si>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</si>
  <si>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</si>
  <si>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</si>
  <si>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</si>
  <si>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</si>
  <si>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</si>
  <si>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</si>
  <si>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</si>
  <si>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</si>
  <si>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</si>
  <si>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</si>
  <si>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</si>
  <si>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</si>
  <si>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</si>
  <si>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</si>
  <si>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</si>
  <si>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</si>
  <si>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</si>
  <si>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</si>
  <si>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</si>
  <si>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</si>
  <si>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</si>
  <si>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</si>
  <si>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</si>
  <si>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</si>
  <si>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</si>
  <si>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</si>
  <si>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</si>
  <si>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</si>
  <si>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</si>
  <si>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</si>
  <si>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</si>
  <si>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</si>
  <si>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</si>
  <si>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</si>
  <si>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</si>
  <si>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</si>
  <si>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</si>
  <si>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</si>
  <si>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</si>
  <si>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</si>
  <si>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</si>
  <si>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</si>
  <si>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</si>
  <si>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</si>
  <si>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</si>
  <si>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</si>
  <si>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</si>
  <si>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</si>
  <si>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</si>
  <si>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</si>
  <si>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</si>
  <si>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</si>
  <si>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</si>
  <si>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</si>
  <si>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</si>
  <si>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</si>
  <si>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</si>
  <si>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</si>
  <si>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</si>
  <si>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</si>
  <si>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</si>
  <si>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</si>
  <si>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</si>
  <si>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</si>
  <si>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</si>
  <si>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</si>
  <si>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</si>
  <si>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</si>
  <si>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</si>
  <si>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</si>
  <si>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</si>
  <si>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</si>
  <si>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</si>
  <si>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</si>
  <si>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</si>
  <si>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</si>
  <si>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</si>
  <si>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</si>
  <si>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</si>
  <si>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</si>
  <si>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</si>
  <si>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</si>
  <si>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</si>
  <si>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</si>
  <si>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</si>
  <si>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</si>
  <si>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</si>
  <si>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</si>
  <si>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</si>
  <si>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</si>
  <si>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</si>
  <si>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</si>
  <si>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</si>
  <si>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</si>
  <si>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</si>
  <si>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</si>
  <si>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</si>
  <si>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</si>
  <si>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</si>
  <si>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</si>
  <si>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</si>
  <si>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</si>
  <si>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</si>
  <si>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</si>
  <si>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</si>
  <si>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</si>
  <si>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</si>
  <si>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</si>
  <si>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</si>
  <si>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</si>
  <si>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</si>
  <si>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</si>
  <si>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</si>
  <si>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</si>
  <si>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</si>
  <si>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</si>
  <si>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</si>
  <si>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</si>
  <si>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</si>
  <si>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</si>
  <si>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</si>
  <si>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</si>
  <si>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</si>
  <si>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</si>
  <si>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</si>
  <si>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</si>
  <si>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</si>
  <si>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</si>
  <si>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</si>
  <si>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</si>
  <si>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</si>
  <si>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</si>
  <si>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</si>
  <si>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</si>
  <si>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</si>
  <si>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</si>
  <si>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</si>
  <si>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</si>
  <si>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</si>
  <si>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</si>
  <si>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</si>
  <si>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</si>
  <si>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</si>
  <si>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</si>
  <si>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</si>
  <si>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</si>
  <si>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</si>
  <si>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</si>
  <si>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</si>
  <si>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</si>
  <si>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</si>
  <si>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</si>
  <si>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</si>
  <si>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</si>
  <si>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</si>
  <si>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</si>
  <si>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</si>
  <si>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</si>
  <si>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</si>
  <si>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</si>
  <si>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</si>
  <si>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</si>
  <si>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</si>
  <si>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</si>
  <si>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</si>
  <si>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</si>
  <si>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</si>
  <si>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</si>
  <si>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</si>
  <si>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</si>
  <si>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</si>
  <si>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</si>
  <si>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</si>
  <si>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</si>
  <si>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</si>
  <si>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</si>
  <si>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</si>
  <si>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</si>
  <si>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</si>
  <si>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</si>
  <si>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</si>
  <si>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</si>
  <si>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</si>
  <si>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</si>
  <si>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</si>
  <si>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</si>
  <si>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</si>
  <si>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</si>
  <si>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</si>
  <si>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</si>
  <si>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</si>
  <si>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</si>
  <si>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</si>
  <si>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</si>
  <si>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</si>
  <si>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</si>
  <si>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</si>
  <si>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</si>
  <si>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</si>
  <si>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</si>
  <si>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</si>
  <si>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</si>
  <si>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</si>
  <si>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</si>
  <si>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</si>
  <si>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</si>
  <si>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</si>
  <si>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</si>
  <si>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</si>
  <si>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</si>
  <si>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</si>
  <si>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</si>
  <si>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</si>
  <si>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</si>
  <si>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</si>
  <si>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</si>
  <si>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</si>
  <si>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</si>
  <si>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</si>
  <si>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</si>
  <si>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</si>
  <si>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</si>
  <si>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</si>
  <si>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</si>
  <si>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</si>
  <si>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</si>
  <si>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</si>
  <si>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</si>
  <si>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</si>
  <si>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</si>
  <si>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</si>
  <si>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</si>
  <si>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</si>
  <si>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</si>
  <si>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</si>
  <si>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</si>
  <si>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</si>
  <si>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</si>
  <si>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</si>
  <si>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</si>
  <si>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</si>
  <si>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</si>
  <si>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</si>
  <si>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</si>
  <si>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</si>
  <si>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</si>
  <si>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</si>
  <si>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</si>
  <si>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</si>
  <si>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</si>
  <si>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</si>
  <si>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</si>
  <si>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</si>
  <si>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</si>
  <si>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</si>
  <si>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</si>
  <si>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</si>
  <si>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</si>
  <si>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</si>
  <si>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</si>
  <si>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</si>
  <si>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</si>
  <si>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</si>
  <si>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</si>
  <si>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</si>
  <si>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</si>
  <si>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</si>
  <si>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</si>
  <si>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</si>
  <si>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</si>
  <si>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</si>
  <si>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</si>
  <si>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</si>
  <si>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</si>
  <si>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</si>
  <si>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</si>
  <si>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</si>
  <si>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</si>
  <si>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</si>
  <si>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</si>
  <si>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</si>
  <si>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</si>
  <si>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</si>
  <si>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</si>
  <si>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</si>
  <si>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</si>
  <si>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</si>
  <si>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</si>
  <si>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</si>
  <si>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</si>
  <si>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</si>
  <si>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</si>
  <si>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</si>
  <si>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</si>
  <si>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</si>
  <si>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</si>
  <si>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</si>
  <si>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</si>
  <si>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</si>
  <si>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</si>
  <si>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</si>
  <si>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</si>
  <si>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</si>
  <si>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</si>
  <si>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</si>
  <si>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</si>
  <si>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</si>
  <si>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</si>
  <si>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</si>
  <si>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</si>
  <si>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</si>
  <si>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</si>
  <si>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</si>
  <si>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</si>
  <si>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</si>
  <si>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</si>
  <si>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</si>
  <si>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</si>
  <si>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</si>
  <si>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</si>
  <si>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</si>
  <si>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</si>
  <si>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</si>
  <si>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</si>
  <si>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</si>
  <si>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</si>
  <si>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</si>
  <si>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</si>
  <si>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</si>
  <si>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</si>
  <si>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</si>
  <si>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</si>
  <si>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</si>
  <si>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</si>
  <si>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</si>
  <si>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</si>
  <si>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</si>
  <si>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</si>
  <si>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</si>
  <si>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</si>
  <si>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</si>
  <si>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</si>
  <si>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</si>
  <si>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</si>
  <si>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</si>
  <si>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</si>
  <si>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</si>
  <si>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</si>
  <si>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</si>
  <si>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</si>
  <si>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</si>
  <si>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</si>
  <si>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</si>
  <si>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</si>
  <si>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</si>
  <si>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</si>
  <si>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</si>
  <si>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</si>
  <si>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</si>
  <si>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</si>
  <si>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</si>
  <si>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</si>
  <si>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</si>
  <si>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</si>
  <si>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</si>
  <si>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</si>
  <si>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</si>
  <si>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</si>
  <si>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</si>
  <si>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</si>
  <si>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</si>
  <si>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</si>
  <si>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</si>
  <si>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</si>
  <si>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</si>
  <si>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</si>
  <si>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</si>
  <si>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</si>
  <si>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</si>
  <si>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</si>
  <si>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</si>
  <si>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</si>
  <si>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</si>
  <si>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</si>
  <si>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</si>
  <si>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</si>
  <si>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</si>
  <si>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</si>
  <si>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</si>
  <si>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</si>
  <si>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</si>
  <si>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</si>
  <si>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</si>
  <si>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</si>
  <si>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</si>
  <si>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</si>
  <si>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</si>
  <si>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</si>
  <si>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</si>
  <si>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</si>
  <si>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</si>
  <si>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</si>
  <si>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</si>
  <si>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</si>
  <si>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</si>
  <si>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</si>
  <si>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</si>
  <si>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</si>
  <si>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</si>
  <si>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</si>
  <si>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</si>
  <si>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</si>
  <si>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</si>
  <si>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</si>
  <si>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</si>
  <si>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</si>
  <si>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</si>
  <si>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</si>
  <si>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</si>
  <si>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</si>
  <si>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</si>
  <si>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</si>
  <si>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</si>
  <si>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</si>
  <si>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</si>
  <si>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</si>
  <si>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</si>
  <si>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</si>
  <si>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</si>
  <si>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</si>
  <si>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</si>
  <si>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</si>
  <si>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</si>
  <si>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</si>
  <si>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</si>
  <si>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</si>
  <si>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</si>
  <si>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</si>
  <si>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</si>
  <si>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</si>
  <si>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</si>
  <si>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</si>
  <si>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</si>
  <si>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</si>
  <si>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</si>
  <si>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</si>
  <si>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</si>
  <si>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</si>
  <si>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</si>
  <si>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</si>
  <si>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</si>
  <si>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</si>
  <si>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</si>
  <si>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</si>
  <si>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</si>
  <si>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</si>
  <si>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</si>
  <si>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</si>
  <si>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</si>
  <si>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</si>
  <si>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</si>
  <si>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</si>
  <si>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</si>
  <si>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</si>
  <si>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</si>
  <si>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</si>
  <si>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</si>
  <si>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</si>
  <si>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</si>
  <si>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</si>
  <si>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</si>
  <si>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</si>
  <si>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</si>
  <si>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</si>
  <si>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</si>
  <si>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</si>
  <si>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</si>
  <si>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</si>
  <si>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</si>
  <si>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</si>
  <si>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</si>
  <si>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</si>
  <si>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</si>
  <si>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</si>
  <si>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</si>
  <si>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</si>
  <si>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</si>
  <si>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</si>
  <si>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</si>
  <si>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</si>
  <si>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</si>
  <si>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</si>
  <si>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</si>
  <si>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</si>
  <si>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</si>
  <si>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</si>
  <si>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</si>
  <si>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</si>
  <si>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</si>
  <si>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</si>
  <si>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</si>
  <si>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</si>
  <si>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</si>
  <si>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</si>
  <si>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</si>
  <si>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</si>
  <si>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</si>
  <si>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</si>
  <si>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</si>
  <si>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</si>
  <si>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</si>
  <si>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</si>
  <si>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</si>
  <si>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</si>
  <si>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</si>
  <si>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</si>
  <si>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</si>
  <si>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</si>
  <si>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</si>
  <si>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</si>
  <si>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</si>
  <si>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</si>
  <si>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</si>
  <si>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</si>
  <si>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</si>
  <si>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</si>
  <si>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</si>
  <si>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</si>
  <si>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</si>
  <si>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</si>
  <si>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</si>
  <si>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</si>
  <si>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</si>
  <si>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</si>
  <si>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</si>
  <si>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</si>
  <si>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</si>
  <si>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</si>
  <si>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</si>
  <si>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</si>
  <si>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</si>
  <si>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</si>
  <si>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</si>
  <si>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</si>
  <si>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</si>
  <si>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</si>
  <si>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</si>
  <si>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</si>
  <si>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</si>
  <si>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</si>
  <si>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</si>
  <si>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</si>
  <si>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</si>
  <si>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</si>
  <si>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</si>
  <si>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</si>
  <si>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</si>
  <si>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</si>
  <si>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</si>
  <si>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</si>
  <si>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</si>
  <si>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</si>
  <si>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</si>
  <si>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</si>
  <si>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</si>
  <si>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</si>
  <si>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</si>
  <si>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</si>
  <si>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</si>
  <si>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</si>
  <si>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</si>
  <si>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</si>
  <si>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</si>
  <si>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</si>
  <si>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</si>
  <si>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</si>
  <si>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</si>
  <si>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</si>
  <si>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</si>
  <si>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</si>
  <si>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</si>
  <si>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</si>
  <si>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</si>
  <si>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</si>
  <si>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</si>
  <si>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</si>
  <si>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</si>
  <si>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</si>
  <si>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</si>
  <si>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</si>
  <si>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</si>
  <si>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</si>
  <si>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</si>
  <si>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</si>
  <si>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</si>
  <si>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</si>
  <si>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</si>
  <si>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</si>
  <si>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</si>
  <si>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</si>
  <si>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</si>
  <si>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</si>
  <si>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</si>
  <si>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</si>
  <si>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</si>
  <si>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</si>
  <si>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</si>
  <si>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</si>
  <si>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</si>
  <si>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</si>
  <si>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</si>
  <si>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</si>
  <si>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</si>
  <si>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</si>
  <si>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</si>
  <si>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</si>
  <si>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</si>
  <si>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</si>
  <si>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</si>
  <si>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</si>
  <si>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</si>
  <si>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</si>
  <si>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</si>
  <si>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</si>
  <si>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</si>
  <si>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</si>
  <si>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</si>
  <si>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</si>
  <si>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</si>
  <si>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</si>
  <si>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</si>
  <si>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</si>
  <si>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</si>
  <si>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</si>
  <si>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</si>
  <si>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</si>
  <si>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</si>
  <si>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</si>
  <si>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</si>
  <si>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</si>
  <si>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</si>
  <si>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</si>
  <si>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</si>
  <si>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</si>
  <si>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</si>
  <si>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</si>
  <si>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</si>
  <si>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</si>
  <si>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</si>
  <si>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</si>
  <si>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</si>
  <si>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</si>
  <si>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</si>
  <si>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</si>
  <si>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</si>
  <si>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</si>
  <si>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</si>
  <si>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</si>
  <si>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</si>
  <si>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</si>
  <si>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</si>
  <si>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</si>
  <si>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</si>
  <si>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</si>
  <si>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</si>
  <si>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</si>
  <si>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</si>
  <si>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</si>
  <si>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</si>
  <si>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</si>
  <si>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</si>
  <si>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</si>
  <si>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</si>
  <si>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</si>
  <si>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</si>
  <si>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</si>
  <si>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</si>
  <si>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</si>
  <si>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</si>
  <si>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</si>
  <si>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</si>
  <si>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</si>
  <si>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</si>
  <si>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</si>
  <si>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</si>
  <si>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</si>
  <si>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</si>
  <si>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</si>
  <si>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</si>
  <si>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</si>
  <si>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</si>
  <si>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</si>
  <si>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</si>
  <si>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</si>
  <si>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</si>
  <si>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</si>
  <si>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</si>
  <si>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</si>
  <si>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</si>
  <si>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</si>
  <si>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</si>
  <si>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</si>
  <si>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</si>
  <si>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</si>
  <si>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</si>
  <si>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</si>
  <si>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</si>
  <si>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</si>
  <si>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</si>
  <si>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</si>
  <si>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</si>
  <si>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</si>
  <si>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</si>
  <si>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</si>
  <si>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</si>
  <si>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</si>
  <si>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</si>
  <si>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</si>
  <si>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</si>
  <si>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</si>
  <si>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</si>
  <si>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</si>
  <si>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</si>
  <si>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</si>
  <si>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</si>
  <si>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</si>
  <si>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</si>
  <si>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</si>
  <si>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</si>
  <si>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</si>
  <si>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</si>
  <si>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</si>
  <si>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</si>
  <si>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</si>
  <si>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</si>
  <si>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</si>
  <si>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</si>
  <si>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</si>
  <si>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</si>
  <si>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</si>
  <si>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</si>
  <si>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</si>
  <si>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</si>
  <si>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</si>
  <si>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</si>
  <si>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</si>
  <si>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</si>
  <si>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</si>
  <si>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</si>
  <si>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</si>
  <si>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</si>
  <si>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</si>
  <si>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</si>
  <si>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</si>
  <si>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</si>
  <si>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</si>
  <si>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</si>
  <si>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</si>
  <si>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</si>
  <si>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</si>
  <si>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</si>
  <si>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</si>
  <si>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</si>
  <si>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</si>
  <si>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</si>
  <si>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</si>
  <si>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</si>
  <si>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</si>
  <si>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</si>
  <si>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</si>
  <si>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</si>
  <si>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</si>
  <si>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</si>
  <si>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</si>
  <si>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</si>
  <si>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</si>
  <si>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</si>
  <si>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</si>
  <si>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</si>
  <si>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</si>
  <si>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</si>
  <si>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</si>
  <si>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</si>
  <si>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</si>
  <si>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</si>
  <si>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</si>
  <si>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</si>
  <si>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</si>
  <si>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</si>
  <si>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</si>
  <si>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</si>
  <si>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</si>
  <si>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</si>
  <si>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</si>
  <si>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</si>
  <si>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</si>
  <si>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</si>
  <si>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</si>
  <si>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</si>
  <si>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</si>
  <si>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</si>
  <si>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</si>
  <si>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</si>
  <si>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</si>
  <si>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</si>
  <si>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</si>
  <si>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</si>
  <si>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</si>
  <si>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</si>
  <si>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</si>
  <si>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</si>
  <si>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</si>
  <si>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</si>
  <si>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</si>
  <si>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</si>
  <si>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</si>
  <si>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</si>
  <si>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</si>
  <si>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</si>
  <si>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</si>
  <si>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</si>
  <si>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</si>
  <si>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</si>
  <si>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</si>
  <si>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</si>
  <si>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</si>
  <si>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</si>
  <si>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</si>
  <si>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</si>
  <si>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</si>
  <si>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</si>
  <si>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</si>
  <si>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</si>
  <si>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</si>
  <si>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</si>
  <si>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</si>
  <si>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</si>
  <si>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</si>
  <si>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</si>
  <si>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</si>
  <si>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</si>
  <si>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</si>
  <si>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</si>
  <si>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</si>
  <si>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</si>
  <si>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</si>
  <si>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</si>
  <si>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</si>
  <si>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</si>
  <si>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</si>
  <si>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</si>
  <si>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</si>
  <si>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</si>
  <si>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</si>
  <si>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</si>
  <si>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</si>
  <si>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</si>
  <si>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</si>
  <si>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</si>
  <si>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</si>
  <si>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</si>
  <si>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</si>
  <si>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</si>
  <si>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</si>
  <si>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</si>
  <si>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</si>
  <si>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</si>
  <si>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</si>
  <si>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</si>
  <si>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</si>
  <si>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</si>
  <si>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</si>
  <si>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</si>
  <si>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</si>
  <si>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</si>
  <si>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</si>
  <si>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</si>
  <si>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</si>
  <si>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</si>
  <si>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</si>
  <si>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</si>
  <si>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</si>
  <si>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</si>
  <si>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</si>
  <si>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</si>
  <si>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</si>
  <si>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</si>
  <si>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</si>
  <si>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</si>
  <si>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</si>
  <si>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</si>
  <si>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</si>
  <si>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</si>
  <si>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</si>
  <si>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</si>
  <si>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</si>
  <si>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</si>
  <si>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</si>
  <si>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</si>
  <si>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</si>
  <si>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</si>
  <si>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</si>
  <si>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</si>
  <si>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</si>
  <si>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</si>
  <si>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</si>
  <si>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</si>
  <si>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</si>
  <si>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</si>
  <si>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</si>
  <si>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</si>
  <si>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</si>
  <si>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</si>
  <si>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</si>
  <si>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</si>
  <si>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</si>
  <si>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</si>
  <si>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</si>
  <si>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</si>
  <si>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</si>
  <si>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</si>
  <si>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</si>
  <si>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</si>
  <si>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</si>
  <si>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</si>
  <si>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</si>
  <si>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</si>
  <si>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</si>
  <si>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</si>
  <si>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</si>
  <si>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</si>
  <si>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</si>
  <si>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</si>
  <si>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</si>
  <si>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</si>
  <si>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</si>
  <si>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</si>
  <si>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</si>
  <si>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</si>
  <si>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</si>
  <si>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</si>
  <si>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</si>
  <si>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</si>
  <si>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</si>
  <si>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</si>
  <si>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</si>
  <si>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</si>
  <si>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</si>
  <si>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</si>
  <si>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</si>
  <si>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</si>
  <si>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</si>
  <si>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</si>
  <si>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</si>
  <si>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</si>
  <si>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</si>
  <si>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</si>
  <si>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</si>
  <si>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</si>
  <si>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</si>
  <si>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</si>
  <si>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</si>
  <si>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</si>
  <si>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</si>
  <si>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</si>
  <si>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</si>
  <si>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</si>
  <si>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</si>
  <si>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</si>
  <si>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</si>
  <si>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</si>
  <si>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</si>
  <si>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</si>
  <si>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</si>
  <si>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</si>
  <si>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</si>
  <si>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</si>
  <si>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</si>
  <si>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</si>
  <si>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</si>
  <si>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</si>
  <si>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</si>
  <si>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</si>
  <si>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</si>
  <si>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</si>
  <si>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</si>
  <si>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</si>
  <si>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</si>
  <si>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</si>
  <si>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</si>
  <si>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</si>
  <si>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</si>
  <si>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</si>
  <si>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</si>
  <si>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</si>
  <si>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</si>
  <si>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</si>
  <si>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</si>
  <si>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</si>
  <si>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</si>
  <si>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</si>
  <si>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</si>
  <si>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</si>
  <si>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</si>
  <si>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</si>
  <si>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</si>
  <si>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</si>
  <si>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</si>
  <si>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</si>
  <si>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</si>
  <si>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</si>
  <si>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</si>
  <si>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</si>
  <si>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</si>
  <si>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</si>
  <si>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</si>
  <si>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</si>
  <si>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</si>
  <si>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</si>
  <si>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</si>
  <si>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</si>
  <si>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</si>
  <si>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</si>
  <si>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</si>
  <si>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</si>
  <si>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</si>
  <si>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</si>
  <si>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</si>
  <si>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</si>
  <si>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</si>
  <si>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</si>
  <si>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</si>
  <si>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</si>
  <si>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</si>
  <si>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</si>
  <si>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</si>
  <si>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</si>
  <si>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</si>
  <si>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</si>
  <si>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</si>
  <si>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</si>
  <si>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</si>
  <si>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</si>
  <si>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</si>
  <si>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</si>
  <si>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</si>
  <si>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</si>
  <si>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</si>
  <si>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</si>
  <si>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</si>
  <si>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</si>
  <si>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</si>
  <si>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</si>
  <si>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</si>
  <si>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</si>
  <si>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</si>
  <si>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</si>
  <si>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</si>
  <si>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</si>
  <si>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</si>
  <si>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</si>
  <si>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</si>
  <si>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</si>
  <si>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</si>
  <si>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</si>
  <si>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</si>
  <si>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</si>
  <si>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</si>
  <si>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</si>
  <si>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</si>
  <si>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</si>
  <si>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</si>
  <si>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</si>
  <si>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</si>
  <si>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</si>
  <si>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</si>
  <si>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</si>
  <si>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</si>
  <si>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</si>
  <si>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</si>
  <si>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</si>
  <si>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</si>
  <si>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</si>
  <si>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</si>
  <si>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</si>
  <si>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</si>
  <si>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</si>
  <si>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</si>
  <si>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</si>
  <si>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</si>
  <si>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</si>
  <si>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</si>
  <si>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</si>
  <si>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</si>
  <si>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</si>
  <si>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</si>
  <si>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</si>
  <si>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</si>
  <si>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</si>
  <si>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</si>
  <si>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</si>
  <si>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</si>
  <si>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</si>
  <si>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</si>
  <si>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</si>
  <si>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</si>
  <si>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</si>
  <si>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</si>
  <si>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</si>
  <si>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</si>
  <si>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</si>
  <si>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</si>
  <si>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</si>
  <si>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</si>
  <si>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</si>
  <si>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</si>
  <si>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</si>
  <si>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</si>
  <si>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</si>
  <si>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</si>
  <si>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</si>
  <si>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</si>
  <si>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</si>
  <si>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</si>
  <si>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</si>
  <si>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</si>
  <si>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</si>
  <si>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</si>
  <si>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</si>
  <si>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</si>
  <si>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</si>
  <si>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</si>
  <si>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</si>
  <si>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</si>
  <si>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</si>
  <si>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</si>
  <si>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</si>
  <si>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</si>
  <si>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</si>
  <si>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</si>
  <si>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</si>
  <si>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</si>
  <si>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</si>
  <si>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</si>
  <si>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</si>
  <si>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</si>
  <si>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</si>
  <si>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</si>
  <si>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</si>
  <si>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</si>
  <si>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</si>
  <si>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</si>
  <si>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</si>
  <si>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</si>
  <si>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</si>
  <si>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</si>
  <si>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</si>
  <si>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</si>
  <si>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</si>
  <si>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</si>
  <si>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</si>
  <si>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</si>
  <si>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</si>
  <si>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</si>
  <si>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</si>
  <si>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</si>
  <si>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</si>
  <si>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</si>
  <si>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</si>
  <si>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</si>
  <si>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</si>
  <si>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</si>
  <si>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</si>
  <si>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</si>
  <si>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</si>
  <si>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</si>
  <si>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</si>
  <si>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</si>
  <si>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</si>
  <si>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</si>
  <si>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</si>
  <si>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</si>
  <si>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</si>
  <si>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</si>
  <si>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</si>
  <si>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</si>
  <si>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</si>
  <si>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</si>
  <si>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</si>
  <si>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</si>
  <si>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</si>
  <si>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</si>
  <si>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</si>
  <si>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</si>
  <si>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</si>
  <si>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</si>
  <si>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</si>
  <si>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</si>
  <si>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</si>
  <si>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</si>
  <si>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</si>
  <si>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</si>
  <si>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</si>
  <si>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</si>
  <si>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</si>
  <si>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</si>
  <si>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</si>
  <si>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</si>
  <si>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</si>
  <si>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</si>
  <si>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</si>
  <si>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</si>
  <si>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</si>
  <si>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</si>
  <si>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</si>
  <si>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</si>
  <si>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</si>
  <si>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</si>
  <si>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</si>
  <si>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</si>
  <si>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</si>
  <si>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</si>
  <si>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</si>
  <si>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</si>
  <si>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</si>
  <si>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</si>
  <si>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</si>
  <si>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</si>
  <si>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</si>
  <si>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</si>
  <si>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</si>
  <si>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</si>
  <si>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</si>
  <si>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</si>
  <si>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</si>
  <si>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</si>
  <si>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</si>
  <si>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</si>
  <si>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</si>
  <si>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</si>
  <si>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</si>
  <si>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</si>
  <si>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</si>
  <si>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</si>
  <si>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</si>
  <si>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</si>
  <si>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</si>
  <si>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</si>
  <si>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</si>
  <si>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</si>
  <si>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</si>
  <si>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</si>
  <si>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</si>
  <si>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</si>
  <si>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</si>
  <si>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</si>
  <si>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</si>
  <si>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</si>
  <si>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</si>
  <si>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</si>
  <si>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</si>
  <si>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</si>
  <si>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</si>
  <si>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</si>
  <si>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</si>
  <si>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</si>
  <si>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</si>
  <si>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</si>
  <si>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</si>
  <si>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</si>
  <si>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</si>
  <si>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</si>
  <si>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</si>
  <si>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</si>
  <si>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</si>
  <si>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</si>
  <si>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</si>
  <si>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</si>
  <si>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</si>
  <si>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</si>
  <si>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</si>
  <si>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</si>
  <si>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</si>
  <si>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</si>
  <si>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</si>
  <si>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</si>
  <si>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</si>
  <si>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</si>
  <si>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</si>
  <si>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</si>
  <si>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</si>
  <si>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</si>
  <si>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</si>
  <si>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</si>
  <si>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</si>
  <si>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</si>
  <si>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</si>
  <si>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</si>
  <si>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</si>
  <si>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</si>
  <si>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</si>
  <si>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</si>
  <si>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</si>
  <si>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</si>
  <si>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</si>
  <si>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</si>
  <si>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</si>
  <si>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</si>
  <si>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</si>
  <si>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</si>
  <si>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</si>
  <si>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</si>
  <si>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</si>
  <si>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</si>
  <si>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</si>
  <si>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</si>
  <si>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</si>
  <si>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</si>
  <si>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</si>
  <si>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</si>
  <si>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</si>
  <si>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</si>
  <si>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</si>
  <si>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</si>
  <si>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</si>
  <si>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</si>
  <si>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</si>
  <si>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</si>
  <si>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</si>
  <si>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</si>
  <si>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</si>
  <si>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</si>
  <si>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</si>
  <si>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</si>
  <si>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</si>
  <si>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</si>
  <si>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</si>
  <si>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</si>
  <si>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</si>
  <si>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</si>
  <si>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</si>
  <si>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</si>
  <si>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</si>
  <si>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</si>
  <si>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</si>
  <si>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</si>
  <si>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</si>
  <si>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</si>
  <si>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</si>
  <si>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</si>
  <si>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</si>
  <si>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</si>
  <si>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</si>
  <si>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</si>
  <si>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</si>
  <si>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</si>
  <si>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</si>
  <si>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</si>
  <si>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</si>
  <si>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</si>
  <si>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</si>
  <si>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</si>
  <si>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</si>
  <si>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</si>
  <si>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</si>
  <si>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</si>
  <si>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</si>
  <si>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</si>
  <si>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</si>
  <si>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</si>
  <si>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</si>
  <si>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</si>
  <si>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</si>
  <si>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</si>
  <si>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</si>
  <si>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</si>
  <si>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</si>
  <si>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</si>
  <si>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</si>
  <si>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</si>
  <si>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</si>
  <si>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</si>
  <si>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</si>
  <si>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</si>
  <si>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</si>
  <si>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</si>
  <si>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</si>
  <si>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</si>
  <si>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</si>
  <si>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</si>
  <si>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</si>
  <si>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</si>
  <si>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</si>
  <si>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</si>
  <si>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</si>
  <si>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</si>
  <si>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</si>
  <si>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</si>
  <si>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</si>
  <si>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</si>
  <si>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</si>
  <si>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</si>
  <si>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</si>
  <si>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</si>
  <si>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</si>
  <si>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</si>
  <si>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</si>
  <si>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</si>
  <si>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</si>
  <si>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</si>
  <si>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</si>
  <si>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</si>
  <si>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</si>
  <si>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</si>
  <si>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</si>
  <si>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</si>
  <si>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</si>
  <si>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</si>
  <si>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</si>
  <si>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</si>
  <si>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</si>
  <si>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</si>
  <si>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</si>
  <si>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</si>
  <si>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</si>
  <si>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</si>
  <si>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</si>
  <si>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</si>
  <si>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</si>
  <si>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</si>
  <si>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</si>
  <si>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</si>
  <si>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</si>
  <si>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</si>
  <si>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</si>
  <si>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</si>
  <si>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</si>
  <si>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</si>
  <si>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</si>
  <si>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</si>
  <si>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</si>
  <si>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</si>
  <si>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</si>
  <si>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</si>
  <si>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</si>
  <si>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</si>
  <si>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</si>
  <si>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</si>
  <si>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</si>
  <si>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</si>
  <si>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</si>
  <si>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</si>
  <si>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</si>
  <si>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</si>
  <si>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</si>
  <si>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</si>
  <si>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</si>
  <si>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</si>
  <si>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</si>
  <si>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</si>
  <si>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</si>
  <si>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</si>
  <si>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</si>
  <si>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</si>
  <si>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</si>
  <si>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</si>
  <si>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</si>
  <si>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</si>
  <si>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</si>
  <si>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</si>
  <si>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</si>
  <si>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</si>
  <si>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</si>
  <si>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</si>
  <si>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</si>
  <si>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</si>
  <si>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</si>
  <si>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</si>
  <si>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</si>
  <si>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</si>
  <si>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</si>
  <si>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</si>
  <si>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</si>
  <si>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</si>
  <si>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</si>
  <si>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</si>
  <si>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</si>
  <si>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</si>
  <si>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</si>
  <si>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</si>
  <si>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</si>
  <si>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</si>
  <si>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</si>
  <si>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</si>
  <si>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</si>
  <si>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</si>
  <si>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</si>
  <si>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</si>
  <si>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</si>
  <si>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</si>
  <si>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</si>
  <si>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</si>
  <si>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</si>
  <si>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</si>
  <si>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</si>
  <si>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</si>
  <si>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</si>
  <si>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</si>
  <si>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</si>
  <si>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</si>
  <si>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</si>
  <si>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</si>
  <si>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</si>
  <si>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</si>
  <si>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</si>
  <si>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</si>
  <si>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</si>
  <si>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</si>
  <si>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</si>
  <si>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</si>
  <si>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</si>
  <si>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</si>
  <si>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</si>
  <si>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</si>
  <si>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</si>
  <si>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</si>
  <si>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</si>
  <si>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</si>
  <si>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</si>
  <si>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</si>
  <si>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</si>
  <si>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</si>
  <si>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</si>
  <si>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</si>
  <si>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</si>
  <si>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</si>
  <si>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</si>
  <si>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</si>
  <si>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</si>
  <si>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</si>
  <si>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</si>
  <si>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</si>
  <si>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</si>
  <si>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</si>
  <si>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</si>
  <si>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</si>
  <si>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</si>
  <si>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</si>
  <si>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</si>
  <si>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</si>
  <si>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</si>
  <si>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</si>
  <si>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</si>
  <si>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</si>
  <si>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</si>
  <si>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</si>
  <si>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</si>
  <si>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</si>
  <si>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</si>
  <si>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</si>
  <si>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</si>
  <si>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</si>
  <si>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</si>
  <si>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</si>
  <si>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</si>
  <si>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</si>
  <si>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</si>
  <si>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</si>
  <si>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</si>
  <si>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</si>
  <si>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</si>
  <si>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</si>
  <si>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</si>
  <si>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</si>
  <si>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</si>
  <si>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</si>
  <si>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</si>
  <si>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</si>
  <si>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</si>
  <si>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</si>
  <si>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</si>
  <si>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</si>
  <si>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</si>
  <si>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</si>
  <si>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</si>
  <si>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</si>
  <si>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</si>
  <si>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</si>
  <si>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</si>
  <si>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</si>
  <si>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</si>
  <si>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</si>
  <si>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</si>
  <si>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</si>
  <si>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</si>
  <si>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</si>
  <si>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</si>
  <si>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</si>
  <si>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</si>
  <si>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</si>
  <si>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</si>
  <si>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</si>
  <si>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</si>
  <si>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</si>
  <si>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</si>
  <si>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</si>
  <si>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</si>
  <si>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</si>
  <si>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</si>
  <si>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</si>
  <si>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</si>
  <si>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</si>
  <si>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</si>
  <si>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</si>
  <si>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</si>
  <si>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</si>
  <si>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</si>
  <si>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</si>
  <si>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</si>
  <si>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</si>
  <si>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</si>
  <si>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</si>
  <si>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</si>
  <si>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</si>
  <si>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</si>
  <si>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</si>
  <si>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</si>
  <si>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</si>
  <si>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</si>
  <si>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</si>
  <si>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</si>
  <si>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</si>
  <si>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</si>
  <si>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</si>
  <si>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</si>
  <si>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</si>
  <si>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</si>
  <si>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</si>
  <si>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</si>
  <si>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</si>
  <si>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</si>
  <si>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</si>
  <si>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</si>
  <si>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</si>
  <si>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</si>
  <si>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</si>
  <si>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</si>
  <si>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</si>
  <si>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</si>
  <si>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</si>
  <si>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</si>
  <si>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</si>
  <si>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</si>
  <si>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</si>
  <si>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</si>
  <si>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</si>
  <si>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</si>
  <si>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</si>
  <si>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</si>
  <si>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</si>
  <si>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</si>
  <si>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</si>
  <si>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</si>
  <si>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</si>
  <si>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</si>
  <si>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</si>
  <si>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</si>
  <si>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</si>
  <si>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</si>
  <si>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</si>
  <si>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</si>
  <si>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</si>
  <si>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</si>
  <si>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</si>
  <si>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</si>
  <si>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</si>
  <si>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</si>
  <si>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</si>
  <si>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</si>
  <si>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</si>
  <si>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</si>
  <si>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</si>
  <si>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</si>
  <si>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</si>
  <si>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</si>
  <si>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</si>
  <si>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</si>
  <si>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</si>
  <si>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</si>
  <si>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</si>
  <si>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</si>
  <si>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</si>
  <si>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</si>
  <si>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</si>
  <si>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</si>
  <si>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</si>
  <si>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</si>
  <si>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</si>
  <si>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</si>
  <si>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</si>
  <si>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</si>
  <si>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</si>
  <si>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</si>
  <si>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</si>
  <si>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</si>
  <si>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</si>
  <si>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</si>
  <si>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</si>
  <si>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</si>
  <si>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</si>
  <si>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</si>
  <si>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</si>
  <si>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</si>
  <si>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</si>
  <si>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</si>
  <si>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</si>
  <si>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</si>
  <si>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</si>
  <si>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</si>
  <si>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</si>
  <si>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</si>
  <si>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</si>
  <si>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</si>
  <si>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</si>
  <si>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</si>
  <si>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</si>
  <si>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</si>
  <si>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</si>
  <si>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</si>
  <si>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</si>
  <si>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</si>
  <si>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</si>
  <si>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</si>
  <si>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</si>
  <si>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</si>
  <si>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</si>
  <si>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</si>
  <si>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</si>
  <si>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</si>
  <si>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</si>
  <si>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</si>
  <si>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</si>
  <si>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</si>
  <si>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</si>
  <si>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</si>
  <si>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</si>
  <si>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</si>
  <si>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</si>
  <si>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</si>
  <si>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</si>
  <si>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</si>
  <si>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</si>
  <si>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</si>
  <si>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</si>
  <si>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</si>
  <si>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</si>
  <si>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</si>
  <si>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</si>
  <si>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</si>
  <si>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</si>
  <si>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</si>
  <si>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</si>
  <si>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</si>
  <si>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</si>
  <si>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</si>
  <si>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</si>
  <si>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</si>
  <si>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</si>
  <si>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</si>
  <si>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</si>
  <si>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</si>
  <si>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</si>
  <si>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</si>
  <si>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</si>
  <si>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</si>
  <si>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</si>
  <si>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</si>
  <si>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</si>
  <si>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</si>
  <si>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</si>
  <si>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</si>
  <si>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</si>
  <si>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</si>
  <si>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</si>
  <si>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</si>
  <si>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</si>
  <si>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</si>
  <si>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</si>
  <si>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</si>
  <si>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</si>
  <si>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</si>
  <si>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</si>
  <si>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</si>
  <si>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</si>
  <si>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</si>
  <si>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</si>
  <si>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</si>
  <si>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</si>
  <si>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</si>
  <si>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</si>
  <si>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</si>
  <si>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</si>
  <si>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</si>
  <si>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</si>
  <si>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</si>
  <si>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</si>
  <si>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</si>
  <si>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</si>
  <si>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</si>
  <si>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</si>
  <si>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</si>
  <si>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</si>
  <si>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</si>
  <si>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</si>
  <si>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</si>
  <si>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</si>
  <si>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</si>
  <si>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</si>
  <si>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</si>
  <si>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</si>
  <si>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</si>
  <si>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</si>
  <si>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</si>
  <si>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</si>
  <si>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</si>
  <si>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</si>
  <si>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</si>
  <si>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</si>
  <si>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</si>
  <si>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</si>
  <si>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</si>
  <si>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</si>
  <si>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</si>
  <si>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</si>
  <si>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</si>
  <si>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</si>
  <si>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</si>
  <si>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</si>
  <si>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</si>
  <si>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</si>
  <si>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</si>
  <si>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</si>
  <si>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</si>
  <si>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</si>
  <si>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</si>
  <si>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</si>
  <si>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</si>
  <si>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</si>
  <si>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</si>
  <si>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</si>
  <si>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</si>
  <si>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</si>
  <si>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</si>
  <si>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</si>
  <si>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</si>
  <si>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</si>
  <si>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</si>
  <si>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</si>
  <si>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</si>
  <si>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</si>
  <si>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</si>
  <si>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</si>
  <si>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</si>
  <si>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</si>
  <si>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</si>
  <si>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</si>
  <si>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</si>
  <si>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</si>
  <si>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</si>
  <si>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</si>
  <si>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</si>
  <si>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</si>
  <si>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</si>
  <si>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</si>
  <si>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</si>
  <si>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</si>
  <si>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</si>
  <si>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</si>
  <si>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</si>
  <si>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</si>
  <si>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</si>
  <si>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</si>
  <si>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</si>
  <si>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</si>
  <si>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</si>
  <si>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</si>
  <si>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</si>
  <si>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</si>
  <si>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</si>
  <si>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</si>
  <si>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</si>
  <si>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</si>
  <si>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</si>
  <si>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</si>
  <si>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</si>
  <si>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</si>
  <si>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</si>
  <si>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</si>
  <si>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</si>
  <si>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</si>
  <si>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</si>
  <si>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</si>
  <si>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</si>
  <si>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</si>
  <si>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</si>
  <si>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</si>
  <si>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</si>
  <si>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</si>
  <si>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</si>
  <si>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</si>
  <si>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</si>
  <si>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</si>
  <si>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</si>
  <si>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</si>
  <si>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</si>
  <si>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</si>
  <si>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</si>
  <si>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</si>
  <si>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</si>
  <si>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</si>
  <si>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</si>
  <si>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</si>
  <si>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</si>
  <si>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</si>
  <si>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</si>
  <si>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</si>
  <si>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</si>
  <si>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</si>
  <si>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</si>
  <si>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</si>
  <si>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</si>
  <si>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</si>
  <si>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</si>
  <si>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</si>
  <si>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</si>
  <si>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</si>
  <si>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</si>
  <si>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</si>
  <si>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</si>
  <si>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</si>
  <si>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</si>
  <si>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</si>
  <si>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</si>
  <si>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</si>
  <si>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</si>
  <si>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</si>
  <si>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</si>
  <si>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</si>
  <si>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</si>
  <si>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</si>
  <si>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</si>
  <si>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</si>
  <si>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</si>
  <si>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</si>
  <si>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</si>
  <si>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</si>
  <si>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</si>
  <si>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</si>
  <si>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</si>
  <si>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</si>
  <si>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</si>
  <si>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</si>
  <si>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</si>
  <si>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</si>
  <si>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</si>
  <si>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</si>
  <si>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</si>
  <si>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</si>
  <si>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</si>
  <si>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</si>
  <si>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</si>
  <si>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</si>
  <si>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</si>
  <si>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</si>
  <si>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</si>
  <si>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</si>
  <si>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</si>
  <si>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</si>
  <si>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</si>
  <si>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</si>
  <si>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</si>
  <si>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</si>
  <si>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</si>
  <si>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</si>
  <si>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</si>
  <si>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</si>
  <si>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</si>
  <si>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</si>
  <si>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</si>
  <si>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</si>
  <si>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</si>
  <si>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</si>
  <si>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</si>
  <si>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</si>
  <si>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</si>
  <si>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</si>
  <si>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</si>
  <si>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</si>
  <si>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</si>
  <si>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</si>
  <si>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</si>
  <si>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</si>
  <si>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</si>
  <si>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</si>
  <si>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</si>
  <si>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</si>
  <si>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</si>
  <si>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</si>
  <si>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</si>
  <si>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</si>
  <si>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</si>
  <si>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</si>
  <si>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</si>
  <si>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</si>
  <si>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</si>
  <si>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</si>
  <si>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</si>
  <si>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</si>
  <si>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</si>
  <si>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</si>
  <si>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</si>
  <si>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</si>
  <si>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</si>
  <si>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</si>
  <si>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</si>
  <si>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</si>
  <si>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</si>
  <si>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</si>
  <si>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</si>
  <si>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</si>
  <si>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</si>
  <si>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</si>
  <si>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</si>
  <si>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</si>
  <si>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</si>
  <si>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</si>
  <si>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</si>
  <si>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</si>
  <si>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</si>
  <si>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</si>
  <si>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</si>
  <si>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</si>
  <si>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</si>
  <si>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</si>
  <si>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</si>
  <si>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</si>
  <si>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</si>
  <si>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</si>
  <si>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</si>
  <si>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</si>
  <si>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</si>
  <si>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</si>
  <si>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</si>
  <si>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</si>
  <si>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</si>
  <si>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</si>
  <si>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</si>
  <si>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</si>
  <si>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</si>
  <si>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</si>
  <si>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</si>
  <si>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</si>
  <si>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</si>
  <si>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</si>
  <si>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</si>
  <si>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</si>
  <si>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</si>
  <si>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</si>
  <si>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</si>
  <si>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</si>
  <si>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</si>
  <si>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</si>
  <si>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</si>
  <si>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</si>
  <si>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</si>
  <si>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</si>
  <si>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</si>
  <si>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</si>
  <si>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</si>
  <si>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</si>
  <si>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</si>
  <si>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</si>
  <si>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</si>
  <si>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</si>
  <si>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</si>
  <si>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</si>
  <si>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</si>
  <si>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</si>
  <si>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</si>
  <si>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</si>
  <si>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</si>
  <si>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</si>
  <si>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</si>
  <si>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</si>
  <si>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</si>
  <si>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</si>
  <si>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</si>
  <si>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</si>
  <si>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</si>
  <si>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</si>
  <si>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</si>
  <si>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</si>
  <si>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</si>
  <si>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</si>
  <si>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</si>
  <si>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</si>
  <si>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</si>
  <si>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</si>
  <si>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</si>
  <si>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</si>
  <si>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</si>
  <si>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</si>
  <si>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</si>
  <si>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</si>
  <si>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</si>
  <si>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</si>
  <si>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</si>
  <si>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</si>
  <si>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</si>
  <si>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</si>
  <si>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</si>
  <si>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</si>
  <si>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</si>
  <si>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</si>
  <si>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</si>
  <si>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</si>
  <si>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</si>
  <si>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</si>
  <si>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</si>
  <si>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</si>
  <si>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</si>
  <si>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</si>
  <si>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</si>
  <si>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</si>
  <si>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</si>
  <si>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</si>
  <si>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</si>
  <si>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</si>
  <si>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</si>
  <si>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</si>
  <si>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</si>
  <si>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</si>
  <si>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</si>
  <si>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</si>
  <si>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</si>
  <si>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</si>
  <si>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</si>
  <si>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</si>
  <si>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</si>
  <si>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</si>
  <si>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</si>
  <si>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</si>
  <si>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</si>
  <si>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</si>
  <si>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</si>
  <si>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</si>
  <si>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</si>
  <si>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</si>
  <si>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</si>
  <si>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</si>
  <si>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</si>
  <si>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</si>
  <si>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</si>
  <si>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</si>
  <si>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</si>
  <si>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</si>
  <si>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</si>
  <si>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</si>
  <si>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</si>
  <si>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</si>
  <si>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</si>
  <si>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</si>
  <si>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</si>
  <si>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</si>
  <si>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</si>
  <si>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</si>
  <si>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</si>
  <si>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</si>
  <si>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</si>
  <si>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</si>
  <si>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</si>
  <si>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</si>
  <si>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</si>
  <si>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</si>
  <si>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</si>
  <si>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</si>
  <si>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</si>
  <si>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</si>
  <si>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</si>
  <si>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</si>
  <si>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</si>
  <si>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</si>
  <si>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</si>
  <si>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</si>
  <si>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</si>
  <si>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</si>
  <si>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</si>
  <si>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</si>
  <si>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</si>
  <si>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</si>
  <si>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</si>
  <si>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</si>
  <si>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</si>
  <si>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</si>
  <si>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</si>
  <si>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</si>
  <si>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</si>
  <si>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</si>
  <si>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</si>
  <si>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</si>
  <si>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</si>
  <si>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</si>
  <si>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</si>
  <si>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</si>
  <si>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</si>
  <si>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</si>
  <si>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</si>
  <si>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</si>
  <si>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</si>
  <si>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</si>
  <si>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</si>
  <si>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</si>
  <si>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</si>
  <si>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</si>
  <si>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</si>
  <si>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</si>
  <si>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</si>
  <si>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</si>
  <si>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</si>
  <si>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</si>
  <si>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</si>
  <si>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</si>
  <si>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</si>
  <si>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</si>
  <si>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</si>
  <si>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</si>
  <si>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</si>
  <si>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</si>
  <si>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</si>
  <si>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</si>
  <si>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</si>
  <si>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</si>
  <si>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</si>
  <si>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</si>
  <si>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</si>
  <si>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</si>
  <si>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</si>
  <si>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</si>
  <si>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</si>
  <si>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</si>
  <si>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</si>
  <si>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</si>
  <si>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</si>
  <si>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</si>
  <si>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</si>
  <si>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</si>
  <si>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</si>
  <si>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</si>
  <si>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</si>
  <si>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</si>
  <si>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</si>
  <si>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</si>
  <si>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</si>
  <si>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</si>
  <si>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</si>
  <si>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</si>
  <si>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</si>
  <si>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</si>
  <si>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</si>
  <si>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</si>
  <si>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</si>
  <si>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</si>
  <si>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</si>
  <si>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</si>
  <si>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</si>
  <si>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</si>
  <si>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</si>
  <si>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</si>
  <si>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</si>
  <si>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</si>
  <si>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</si>
  <si>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</si>
  <si>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</si>
  <si>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</si>
  <si>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</si>
  <si>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</si>
  <si>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</si>
  <si>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</si>
  <si>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</si>
  <si>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</si>
  <si>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</si>
  <si>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</si>
  <si>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</si>
  <si>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</si>
  <si>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</si>
  <si>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</si>
  <si>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</si>
  <si>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</si>
  <si>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</si>
  <si>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</si>
  <si>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</si>
  <si>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</si>
  <si>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</si>
  <si>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</si>
  <si>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</si>
  <si>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</si>
  <si>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</si>
  <si>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</si>
  <si>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</si>
  <si>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</si>
  <si>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</si>
  <si>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</si>
  <si>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</si>
  <si>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</si>
  <si>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</si>
  <si>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</si>
  <si>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</si>
  <si>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</si>
  <si>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</si>
  <si>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</si>
  <si>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</si>
  <si>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</si>
  <si>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</si>
  <si>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</si>
  <si>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</si>
  <si>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</si>
  <si>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</si>
  <si>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</si>
  <si>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</si>
  <si>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</si>
  <si>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</si>
  <si>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</si>
  <si>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</si>
  <si>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</si>
  <si>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</si>
  <si>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</si>
  <si>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</si>
  <si>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</si>
  <si>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</si>
  <si>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</si>
  <si>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</si>
  <si>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</si>
  <si>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</si>
  <si>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</si>
  <si>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</si>
  <si>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</si>
  <si>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</si>
  <si>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</si>
  <si>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</si>
  <si>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</si>
  <si>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</si>
  <si>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</si>
  <si>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</si>
  <si>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</si>
  <si>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</si>
  <si>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</si>
  <si>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</si>
  <si>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</si>
  <si>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</si>
  <si>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</si>
  <si>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</si>
  <si>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</si>
  <si>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</si>
  <si>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</si>
  <si>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</si>
  <si>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</si>
  <si>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</si>
  <si>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</si>
  <si>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</si>
  <si>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</si>
  <si>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</si>
  <si>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</si>
  <si>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</si>
  <si>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</si>
  <si>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</si>
  <si>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</si>
  <si>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</si>
  <si>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</si>
  <si>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</si>
  <si>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</si>
  <si>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</si>
  <si>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</si>
  <si>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</si>
  <si>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</si>
  <si>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</si>
  <si>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</si>
  <si>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</si>
  <si>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</si>
  <si>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</si>
  <si>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</si>
  <si>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</si>
  <si>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</si>
  <si>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</si>
  <si>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</si>
  <si>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</si>
  <si>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</si>
  <si>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</si>
  <si>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</si>
  <si>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</si>
  <si>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</si>
  <si>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</si>
  <si>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</si>
  <si>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</si>
  <si>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</si>
  <si>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</si>
  <si>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</si>
  <si>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</si>
  <si>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</si>
  <si>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</si>
  <si>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</si>
  <si>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</si>
  <si>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</si>
  <si>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</si>
  <si>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</si>
  <si>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</si>
  <si>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</si>
  <si>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</si>
  <si>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</si>
  <si>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</si>
  <si>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</si>
  <si>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</si>
  <si>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</si>
  <si>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</si>
  <si>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</si>
  <si>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</si>
  <si>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</si>
  <si>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</si>
  <si>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</si>
  <si>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</si>
  <si>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</si>
  <si>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</si>
  <si>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</si>
  <si>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</si>
  <si>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</si>
  <si>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</si>
  <si>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</si>
  <si>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</si>
  <si>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</si>
  <si>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</si>
  <si>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</si>
  <si>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</si>
  <si>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</si>
  <si>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</si>
  <si>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</si>
  <si>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</si>
  <si>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</si>
  <si>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</si>
  <si>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</si>
  <si>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</si>
  <si>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</si>
  <si>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</si>
  <si>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</si>
  <si>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</si>
  <si>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</si>
  <si>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</si>
  <si>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</si>
  <si>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</si>
  <si>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</si>
  <si>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</si>
  <si>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</si>
  <si>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</si>
  <si>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</si>
  <si>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</si>
  <si>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</si>
  <si>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</si>
  <si>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</si>
  <si>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</si>
  <si>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</si>
  <si>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</si>
  <si>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</si>
  <si>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</si>
  <si>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</si>
  <si>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</si>
  <si>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</si>
  <si>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</si>
  <si>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</si>
  <si>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</si>
  <si>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</si>
  <si>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</si>
  <si>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</si>
  <si>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</si>
  <si>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</si>
  <si>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</si>
  <si>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</si>
  <si>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</si>
  <si>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</si>
  <si>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</si>
  <si>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</si>
  <si>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</si>
  <si>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</si>
  <si>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</si>
  <si>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</si>
  <si>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</si>
  <si>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</si>
  <si>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</si>
  <si>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</si>
  <si>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</si>
  <si>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</si>
  <si>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</si>
  <si>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</si>
  <si>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</si>
  <si>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</si>
  <si>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</si>
  <si>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</si>
  <si>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</si>
  <si>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</si>
  <si>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</si>
  <si>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</si>
  <si>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</si>
  <si>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</si>
  <si>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</si>
  <si>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</si>
  <si>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</si>
  <si>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</si>
  <si>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</si>
  <si>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</si>
  <si>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</si>
  <si>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</si>
  <si>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</si>
  <si>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</si>
  <si>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</si>
  <si>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</si>
  <si>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</si>
  <si>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</si>
  <si>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</si>
  <si>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</si>
  <si>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</si>
  <si>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</si>
  <si>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</si>
  <si>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</si>
  <si>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</si>
  <si>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</si>
  <si>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</si>
  <si>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</si>
  <si>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</si>
  <si>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</si>
  <si>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</si>
  <si>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</si>
  <si>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</si>
  <si>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</si>
  <si>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</si>
  <si>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</si>
  <si>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</si>
  <si>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</si>
  <si>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</si>
  <si>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</si>
  <si>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</si>
  <si>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</si>
  <si>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</si>
  <si>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</si>
  <si>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</si>
  <si>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</si>
  <si>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</si>
  <si>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</si>
  <si>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</si>
  <si>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</si>
  <si>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</si>
  <si>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</si>
  <si>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</si>
  <si>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</si>
  <si>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</si>
  <si>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</si>
  <si>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</si>
  <si>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</si>
  <si>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</si>
  <si>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</si>
  <si>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</si>
  <si>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</si>
  <si>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</si>
  <si>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</si>
  <si>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</si>
  <si>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</si>
  <si>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</si>
  <si>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</si>
  <si>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</si>
  <si>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</si>
  <si>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</si>
  <si>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</si>
  <si>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</si>
  <si>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</si>
  <si>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</si>
  <si>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</si>
  <si>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</si>
  <si>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</si>
  <si>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</si>
  <si>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</si>
  <si>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</si>
  <si>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</si>
  <si>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</si>
  <si>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</si>
  <si>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</si>
  <si>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</si>
  <si>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</si>
  <si>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</si>
  <si>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</si>
  <si>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</si>
  <si>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</si>
  <si>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</si>
  <si>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</si>
  <si>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</si>
  <si>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</si>
  <si>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</si>
  <si>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</si>
  <si>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</si>
  <si>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</si>
  <si>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</si>
  <si>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</si>
  <si>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</si>
  <si>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</si>
  <si>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</si>
  <si>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</si>
  <si>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</si>
  <si>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</si>
  <si>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</si>
  <si>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</si>
  <si>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</si>
  <si>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</si>
  <si>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</si>
  <si>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</si>
  <si>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</si>
  <si>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</si>
  <si>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</si>
  <si>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</si>
  <si>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</si>
  <si>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</si>
  <si>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</si>
  <si>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</si>
  <si>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</si>
  <si>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</si>
  <si>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</si>
  <si>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</si>
  <si>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</si>
  <si>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</si>
  <si>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</si>
  <si>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</si>
  <si>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</si>
  <si>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</si>
  <si>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</si>
  <si>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</si>
  <si>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</si>
  <si>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</si>
  <si>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</si>
  <si>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</si>
  <si>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</si>
  <si>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</si>
  <si>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</si>
  <si>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</si>
  <si>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</si>
  <si>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</si>
  <si>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</si>
  <si>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</si>
  <si>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</si>
  <si>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</si>
  <si>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</si>
  <si>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</si>
  <si>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</si>
  <si>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</si>
  <si>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</si>
  <si>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</si>
  <si>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</si>
  <si>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</si>
  <si>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</si>
  <si>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</si>
  <si>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</si>
  <si>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</si>
  <si>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</si>
  <si>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</si>
  <si>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</si>
  <si>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</si>
  <si>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</si>
  <si>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</si>
  <si>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</si>
  <si>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</si>
  <si>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</si>
  <si>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</si>
  <si>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</si>
  <si>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</si>
  <si>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</si>
  <si>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</si>
  <si>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</si>
  <si>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</si>
  <si>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</si>
  <si>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</si>
  <si>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</si>
  <si>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</si>
  <si>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</si>
  <si>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</si>
  <si>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</si>
  <si>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</si>
  <si>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</si>
  <si>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</si>
  <si>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</si>
  <si>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</si>
  <si>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</si>
  <si>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</si>
  <si>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</si>
  <si>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</si>
  <si>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</si>
  <si>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</si>
  <si>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</si>
  <si>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</si>
  <si>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</si>
  <si>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</si>
  <si>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</si>
  <si>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</si>
  <si>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</si>
  <si>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</si>
  <si>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</si>
  <si>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</si>
  <si>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</si>
  <si>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</si>
  <si>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</si>
  <si>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</si>
  <si>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</si>
  <si>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</si>
  <si>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</si>
  <si>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</si>
  <si>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</si>
  <si>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</si>
  <si>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</si>
  <si>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</si>
  <si>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</si>
  <si>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</si>
  <si>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</si>
  <si>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</si>
  <si>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</si>
  <si>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</si>
  <si>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</si>
  <si>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</si>
  <si>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</si>
  <si>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</si>
  <si>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</si>
  <si>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</si>
  <si>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</si>
  <si>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</si>
  <si>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</si>
  <si>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</si>
  <si>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</si>
  <si>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</si>
  <si>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</si>
  <si>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</si>
  <si>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</si>
  <si>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</si>
  <si>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</si>
  <si>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</si>
  <si>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</si>
  <si>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</si>
  <si>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</si>
  <si>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</si>
  <si>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</si>
  <si>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</si>
  <si>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</si>
  <si>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</si>
  <si>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</si>
  <si>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</si>
  <si>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</si>
  <si>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</si>
  <si>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</si>
  <si>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</si>
  <si>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</si>
  <si>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</si>
  <si>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</si>
  <si>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</si>
  <si>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</si>
  <si>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</si>
  <si>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</si>
  <si>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</si>
  <si>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</si>
  <si>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</si>
  <si>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</si>
  <si>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</si>
  <si>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</si>
  <si>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</si>
  <si>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</si>
  <si>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</si>
  <si>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</si>
  <si>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</si>
  <si>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</si>
  <si>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</si>
  <si>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</si>
  <si>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</si>
  <si>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</si>
  <si>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</si>
  <si>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</si>
  <si>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</si>
  <si>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</si>
  <si>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</si>
  <si>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</si>
  <si>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</si>
  <si>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</si>
  <si>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</si>
  <si>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</si>
  <si>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</si>
  <si>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</si>
  <si>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</si>
  <si>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</si>
  <si>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</si>
  <si>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</si>
  <si>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</si>
  <si>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</si>
  <si>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</si>
  <si>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</si>
  <si>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</si>
  <si>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</si>
  <si>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</si>
  <si>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</si>
  <si>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</si>
  <si>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</si>
  <si>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</si>
  <si>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</si>
  <si>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</si>
  <si>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</si>
  <si>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</si>
  <si>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</si>
  <si>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</si>
  <si>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</si>
  <si>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</si>
  <si>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</si>
  <si>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</si>
  <si>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</si>
  <si>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</si>
  <si>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</si>
  <si>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</si>
  <si>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</si>
  <si>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</si>
  <si>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</si>
  <si>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</si>
  <si>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</si>
  <si>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</si>
  <si>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</si>
  <si>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</si>
  <si>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</si>
  <si>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</si>
  <si>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</si>
  <si>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</si>
  <si>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</si>
  <si>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</si>
  <si>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</si>
  <si>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</si>
  <si>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</si>
  <si>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</si>
  <si>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</si>
  <si>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</si>
  <si>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</si>
  <si>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</si>
  <si>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</si>
  <si>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</si>
  <si>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</si>
  <si>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</si>
  <si>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</si>
  <si>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</si>
  <si>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</si>
  <si>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</si>
  <si>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</si>
  <si>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</si>
  <si>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</si>
  <si>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</si>
  <si>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</si>
  <si>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</si>
  <si>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</si>
  <si>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</si>
  <si>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</si>
  <si>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</si>
  <si>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</si>
  <si>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</si>
  <si>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</si>
  <si>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</si>
  <si>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</si>
  <si>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</si>
  <si>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</si>
  <si>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</si>
  <si>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</si>
  <si>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</si>
  <si>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</si>
  <si>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</si>
  <si>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</si>
  <si>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</si>
  <si>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</si>
  <si>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</si>
  <si>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</si>
  <si>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</si>
  <si>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</si>
  <si>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</si>
  <si>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</si>
  <si>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</si>
  <si>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</si>
  <si>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</si>
  <si>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</si>
  <si>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</si>
  <si>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</si>
  <si>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</si>
  <si>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</si>
  <si>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</si>
  <si>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</si>
  <si>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</si>
  <si>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</si>
  <si>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</si>
  <si>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</si>
  <si>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</si>
  <si>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</si>
  <si>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</si>
  <si>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</si>
  <si>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</si>
  <si>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</si>
  <si>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</si>
  <si>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</si>
  <si>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</si>
  <si>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</si>
  <si>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</si>
  <si>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</si>
  <si>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</si>
  <si>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</si>
  <si>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</si>
  <si>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</si>
  <si>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</si>
  <si>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</si>
  <si>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</si>
  <si>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</si>
  <si>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</si>
  <si>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</si>
  <si>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</si>
  <si>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</si>
  <si>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</si>
  <si>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</si>
  <si>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</si>
  <si>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</si>
  <si>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</si>
  <si>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</si>
  <si>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</si>
  <si>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</si>
  <si>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</si>
  <si>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</si>
  <si>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</si>
  <si>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</si>
  <si>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</si>
  <si>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</si>
  <si>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</si>
  <si>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</si>
  <si>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</si>
  <si>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</si>
  <si>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</si>
  <si>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</si>
  <si>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</si>
  <si>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</si>
  <si>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</si>
  <si>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</si>
  <si>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</si>
  <si>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</si>
  <si>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</si>
  <si>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</si>
  <si>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</si>
  <si>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</si>
  <si>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</si>
  <si>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</si>
  <si>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</si>
  <si>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</si>
  <si>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</si>
  <si>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</si>
  <si>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</si>
  <si>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</si>
  <si>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</si>
  <si>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</si>
  <si>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</si>
  <si>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</si>
  <si>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</si>
  <si>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</si>
  <si>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</si>
  <si>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</si>
  <si>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</si>
  <si>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</si>
  <si>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</si>
  <si>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</si>
  <si>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</si>
  <si>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</si>
  <si>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</si>
  <si>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</si>
  <si>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</si>
  <si>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</si>
  <si>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</si>
  <si>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</si>
  <si>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</si>
  <si>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</si>
  <si>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</si>
  <si>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</si>
  <si>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</si>
  <si>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</si>
  <si>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</si>
  <si>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</si>
  <si>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</si>
  <si>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</si>
  <si>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</si>
  <si>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</si>
  <si>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</si>
  <si>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</si>
  <si>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</si>
  <si>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</si>
  <si>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</si>
  <si>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</si>
  <si>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</si>
  <si>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</si>
  <si>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</si>
  <si>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</si>
  <si>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</si>
  <si>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</si>
  <si>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</si>
  <si>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</si>
  <si>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</si>
  <si>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</si>
  <si>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</si>
  <si>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</si>
  <si>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</si>
  <si>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</si>
  <si>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</si>
  <si>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</si>
  <si>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</si>
  <si>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</si>
  <si>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</si>
  <si>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</si>
  <si>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</si>
  <si>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</si>
  <si>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</si>
  <si>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</si>
  <si>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</si>
  <si>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</si>
  <si>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</si>
  <si>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</si>
  <si>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</si>
  <si>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</si>
  <si>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</si>
  <si>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</si>
  <si>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</si>
  <si>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</si>
  <si>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</si>
  <si>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</si>
  <si>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</si>
  <si>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</si>
  <si>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</si>
  <si>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</si>
  <si>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</si>
  <si>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</si>
  <si>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</si>
  <si>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</si>
  <si>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</si>
  <si>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</si>
  <si>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</si>
  <si>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</si>
  <si>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</si>
  <si>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</si>
  <si>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</si>
  <si>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</si>
  <si>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</si>
  <si>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</si>
  <si>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</si>
  <si>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</si>
  <si>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</si>
  <si>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</si>
  <si>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</si>
  <si>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</si>
  <si>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</si>
  <si>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</si>
  <si>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</si>
  <si>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</si>
  <si>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</si>
  <si>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</si>
  <si>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</si>
  <si>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</si>
  <si>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</si>
  <si>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</si>
  <si>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</si>
  <si>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</si>
  <si>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</si>
  <si>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</si>
  <si>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</si>
  <si>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</si>
  <si>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</si>
  <si>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</si>
  <si>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</si>
  <si>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</si>
  <si>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</si>
  <si>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</si>
  <si>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</si>
  <si>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</si>
  <si>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</si>
  <si>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</si>
  <si>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</si>
  <si>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</si>
  <si>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</si>
  <si>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</si>
  <si>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</si>
  <si>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</si>
  <si>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</si>
  <si>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</si>
  <si>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</si>
  <si>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</si>
  <si>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</si>
  <si>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</si>
  <si>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</si>
  <si>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</si>
  <si>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</si>
  <si>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</si>
  <si>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</si>
  <si>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</si>
  <si>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</si>
  <si>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</si>
  <si>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</si>
  <si>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</si>
  <si>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</si>
  <si>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</si>
  <si>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</si>
  <si>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</si>
  <si>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</si>
  <si>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</si>
  <si>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</si>
  <si>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</si>
  <si>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</si>
  <si>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</si>
  <si>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</si>
  <si>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</si>
  <si>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</si>
  <si>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</si>
  <si>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</si>
  <si>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</si>
  <si>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</si>
  <si>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</si>
  <si>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</si>
  <si>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</si>
  <si>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</si>
  <si>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</si>
  <si>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</si>
  <si>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</si>
  <si>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</si>
  <si>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</si>
  <si>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</si>
  <si>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</si>
  <si>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</si>
  <si>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</si>
  <si>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</si>
  <si>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</si>
  <si>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</si>
  <si>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</si>
  <si>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</si>
  <si>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</si>
  <si>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</si>
  <si>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</si>
  <si>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</si>
  <si>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</si>
  <si>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</si>
  <si>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</si>
  <si>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</si>
  <si>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</si>
  <si>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</si>
  <si>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</si>
  <si>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</si>
  <si>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</si>
  <si>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</si>
  <si>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</si>
  <si>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</si>
  <si>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</si>
  <si>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</si>
  <si>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</si>
  <si>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</si>
  <si>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</si>
  <si>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</si>
  <si>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</si>
  <si>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</si>
  <si>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</si>
  <si>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</si>
  <si>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</si>
  <si>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</si>
  <si>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</si>
  <si>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</si>
  <si>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</si>
  <si>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</si>
  <si>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</si>
  <si>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</si>
  <si>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</si>
  <si>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</si>
  <si>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</si>
  <si>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</si>
  <si>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</si>
  <si>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</si>
  <si>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</si>
  <si>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</si>
  <si>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</si>
  <si>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</si>
  <si>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</si>
  <si>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</si>
  <si>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</si>
  <si>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</si>
  <si>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</si>
  <si>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</si>
  <si>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</si>
  <si>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</si>
  <si>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</si>
  <si>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</si>
  <si>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</si>
  <si>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</si>
  <si>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</si>
  <si>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</si>
  <si>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</si>
  <si>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</si>
  <si>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</si>
  <si>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</si>
  <si>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</si>
  <si>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</si>
  <si>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</si>
  <si>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</si>
  <si>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</si>
  <si>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</si>
  <si>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</si>
  <si>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</si>
  <si>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</si>
  <si>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</si>
  <si>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</si>
  <si>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</si>
  <si>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</si>
  <si>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</si>
  <si>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</si>
  <si>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</si>
  <si>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</si>
  <si>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</si>
  <si>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</si>
  <si>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</si>
  <si>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</si>
  <si>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</si>
  <si>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</si>
  <si>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</si>
  <si>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</si>
  <si>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</si>
  <si>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</si>
  <si>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</si>
  <si>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</si>
  <si>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</si>
  <si>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</si>
  <si>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</si>
  <si>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</si>
  <si>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</si>
  <si>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</si>
  <si>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</si>
  <si>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</si>
  <si>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</si>
  <si>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</si>
  <si>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</si>
  <si>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</si>
  <si>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</si>
  <si>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</si>
  <si>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</si>
  <si>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</si>
  <si>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</si>
  <si>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</si>
  <si>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</si>
  <si>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</si>
  <si>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</si>
  <si>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</si>
  <si>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</si>
  <si>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</si>
  <si>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</si>
  <si>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</si>
  <si>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</si>
  <si>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</si>
  <si>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</si>
  <si>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</si>
  <si>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</si>
  <si>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</si>
  <si>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</si>
  <si>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</si>
  <si>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</si>
  <si>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</si>
  <si>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</si>
  <si>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</si>
  <si>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</si>
  <si>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</si>
  <si>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</si>
  <si>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</si>
  <si>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</si>
  <si>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</si>
  <si>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</si>
  <si>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</si>
  <si>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</si>
  <si>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</si>
  <si>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</si>
  <si>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</si>
  <si>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</si>
  <si>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</si>
  <si>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</si>
  <si>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</si>
  <si>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</si>
  <si>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</si>
  <si>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</si>
  <si>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</si>
  <si>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</si>
  <si>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</si>
  <si>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</si>
  <si>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</si>
  <si>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</si>
  <si>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</si>
  <si>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</si>
  <si>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</si>
  <si>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</si>
  <si>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</si>
  <si>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</si>
  <si>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</si>
  <si>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</si>
  <si>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</si>
  <si>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</si>
  <si>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</si>
  <si>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</si>
  <si>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</si>
  <si>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</si>
  <si>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</si>
  <si>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</si>
  <si>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</si>
  <si>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</si>
  <si>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</si>
  <si>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</si>
  <si>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</si>
  <si>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</si>
  <si>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</si>
  <si>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</si>
  <si>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</si>
  <si>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</si>
  <si>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</si>
  <si>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</si>
  <si>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</si>
  <si>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</si>
  <si>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</si>
  <si>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</si>
  <si>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</si>
  <si>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</si>
  <si>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</si>
  <si>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</si>
  <si>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</si>
  <si>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</si>
  <si>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</si>
  <si>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</si>
  <si>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</si>
  <si>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</si>
  <si>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</si>
  <si>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</si>
  <si>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</si>
  <si>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</si>
  <si>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</si>
  <si>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</si>
  <si>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</si>
  <si>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</si>
  <si>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</si>
  <si>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</si>
  <si>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</si>
  <si>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</si>
  <si>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</si>
  <si>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</si>
  <si>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</si>
  <si>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</si>
  <si>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</si>
  <si>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</si>
  <si>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</si>
  <si>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</si>
  <si>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</si>
  <si>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</si>
  <si>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</si>
  <si>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</si>
  <si>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</si>
  <si>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</si>
  <si>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</si>
  <si>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</si>
  <si>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</si>
  <si>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</si>
  <si>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</si>
  <si>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</si>
  <si>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</si>
  <si>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</si>
  <si>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</si>
  <si>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</si>
  <si>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</si>
  <si>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</si>
  <si>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</si>
  <si>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</si>
  <si>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</si>
  <si>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</si>
  <si>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</si>
  <si>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</si>
  <si>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</si>
  <si>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</si>
  <si>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</si>
  <si>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</si>
  <si>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</si>
  <si>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</si>
  <si>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</si>
  <si>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</si>
  <si>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</si>
  <si>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</si>
  <si>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</si>
  <si>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</si>
  <si>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</si>
  <si>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</si>
  <si>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</si>
  <si>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</si>
  <si>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</si>
  <si>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</si>
  <si>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</si>
  <si>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</si>
  <si>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</si>
  <si>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</si>
  <si>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</si>
  <si>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</si>
  <si>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</si>
  <si>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</si>
  <si>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</si>
  <si>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</si>
  <si>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</si>
  <si>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</si>
  <si>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</si>
  <si>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</si>
  <si>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</si>
  <si>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</si>
  <si>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</si>
  <si>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</si>
  <si>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</si>
  <si>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</si>
  <si>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</si>
  <si>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</si>
  <si>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</si>
  <si>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</si>
  <si>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</si>
  <si>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</si>
  <si>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</si>
  <si>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</si>
  <si>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</si>
  <si>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</si>
  <si>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</si>
  <si>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</si>
  <si>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</si>
  <si>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</si>
  <si>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</si>
  <si>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</si>
  <si>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</si>
  <si>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</si>
  <si>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</si>
  <si>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</si>
  <si>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</si>
  <si>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</si>
  <si>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</si>
  <si>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</si>
  <si>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</si>
  <si>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</si>
  <si>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</si>
  <si>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</si>
  <si>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</si>
  <si>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</si>
  <si>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</si>
  <si>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</si>
  <si>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</si>
  <si>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</si>
  <si>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</si>
  <si>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</si>
  <si>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</si>
  <si>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</si>
  <si>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</si>
  <si>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</si>
  <si>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</si>
  <si>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</si>
  <si>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</si>
  <si>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</si>
  <si>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</si>
  <si>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</si>
  <si>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</si>
  <si>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</si>
  <si>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</si>
  <si>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</si>
  <si>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</si>
  <si>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</si>
  <si>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</si>
  <si>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</si>
  <si>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</si>
  <si>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</si>
  <si>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</si>
  <si>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</si>
  <si>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</si>
  <si>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</si>
  <si>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</si>
  <si>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</si>
  <si>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</si>
  <si>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</si>
  <si>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</si>
  <si>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</si>
  <si>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</si>
  <si>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</si>
  <si>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</si>
  <si>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</si>
  <si>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</si>
  <si>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</si>
  <si>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</si>
  <si>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</si>
  <si>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</si>
  <si>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</si>
  <si>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</si>
  <si>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</si>
  <si>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</si>
  <si>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</si>
  <si>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</si>
  <si>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</si>
  <si>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</si>
  <si>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</si>
  <si>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</si>
  <si>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</si>
  <si>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</si>
  <si>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</si>
  <si>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</si>
  <si>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</si>
  <si>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</si>
  <si>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</si>
  <si>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</si>
  <si>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</si>
  <si>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</si>
  <si>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</si>
  <si>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</si>
  <si>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</si>
  <si>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</si>
  <si>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</si>
  <si>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</si>
  <si>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</si>
  <si>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</si>
  <si>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</si>
  <si>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</si>
  <si>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</si>
  <si>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</si>
  <si>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</si>
  <si>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</si>
  <si>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</si>
  <si>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</si>
  <si>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</si>
  <si>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</si>
  <si>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</si>
  <si>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</si>
  <si>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</si>
  <si>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</si>
  <si>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</si>
  <si>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</si>
  <si>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</si>
  <si>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</si>
  <si>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</si>
  <si>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</si>
  <si>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</si>
  <si>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</si>
  <si>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</si>
  <si>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</si>
  <si>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</si>
  <si>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</si>
  <si>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</si>
  <si>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</si>
  <si>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</si>
  <si>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</si>
  <si>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</si>
  <si>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</si>
  <si>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</si>
  <si>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</si>
  <si>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</si>
  <si>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</si>
  <si>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</si>
  <si>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</si>
  <si>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</si>
  <si>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</si>
  <si>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</si>
  <si>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</si>
  <si>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</si>
  <si>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</si>
  <si>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</si>
  <si>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</si>
  <si>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</si>
  <si>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</si>
  <si>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</si>
  <si>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</si>
  <si>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</si>
  <si>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</si>
  <si>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</si>
  <si>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</si>
  <si>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</si>
  <si>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</si>
  <si>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</si>
  <si>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</si>
  <si>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</si>
  <si>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</si>
  <si>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</si>
  <si>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</si>
  <si>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</si>
  <si>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</si>
  <si>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</si>
  <si>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</si>
  <si>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</si>
  <si>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</si>
  <si>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</si>
  <si>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</si>
  <si>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</si>
  <si>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</si>
  <si>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</si>
  <si>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</si>
  <si>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</si>
  <si>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</si>
  <si>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</si>
  <si>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</si>
  <si>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</si>
  <si>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</si>
  <si>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</si>
  <si>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</si>
  <si>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</si>
  <si>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</si>
  <si>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</si>
  <si>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</si>
  <si>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</si>
  <si>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</si>
  <si>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</si>
  <si>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</si>
  <si>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</si>
  <si>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</si>
  <si>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</si>
  <si>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</si>
  <si>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</si>
  <si>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</si>
  <si>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</si>
  <si>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</si>
  <si>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</si>
  <si>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</si>
  <si>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</si>
  <si>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</si>
  <si>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</si>
  <si>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</si>
  <si>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</si>
  <si>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</si>
  <si>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</si>
  <si>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</si>
  <si>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</si>
  <si>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</si>
  <si>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</si>
  <si>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</si>
  <si>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</si>
  <si>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</si>
  <si>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</si>
  <si>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</si>
  <si>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</si>
  <si>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</si>
  <si>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</si>
  <si>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</si>
  <si>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</si>
  <si>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</si>
  <si>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</si>
  <si>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</si>
  <si>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</si>
  <si>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</si>
  <si>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</si>
  <si>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</si>
  <si>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</si>
  <si>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</si>
  <si>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</si>
  <si>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</si>
  <si>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</si>
  <si>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</si>
  <si>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</si>
  <si>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</si>
  <si>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</si>
  <si>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</si>
  <si>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</si>
  <si>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</si>
  <si>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</si>
  <si>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</si>
  <si>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</si>
  <si>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</si>
  <si>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</si>
  <si>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</si>
  <si>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</si>
  <si>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</si>
  <si>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</si>
  <si>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</si>
  <si>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</si>
  <si>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</si>
  <si>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</si>
  <si>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</si>
  <si>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</si>
  <si>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</si>
  <si>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</si>
  <si>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</si>
  <si>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</si>
  <si>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</si>
  <si>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</si>
  <si>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</si>
  <si>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</si>
  <si>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</si>
  <si>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</si>
  <si>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</si>
  <si>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</si>
  <si>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</si>
  <si>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</si>
  <si>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</si>
  <si>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</si>
  <si>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</si>
  <si>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</si>
  <si>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</si>
  <si>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</si>
  <si>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</si>
  <si>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</si>
  <si>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</si>
  <si>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</si>
  <si>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</si>
  <si>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</si>
  <si>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</si>
  <si>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</si>
  <si>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</si>
  <si>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</si>
  <si>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</si>
  <si>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</si>
  <si>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</si>
  <si>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</si>
  <si>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</si>
  <si>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</si>
  <si>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</si>
  <si>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</si>
  <si>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</si>
  <si>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</si>
  <si>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</si>
  <si>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</si>
  <si>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</si>
  <si>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</si>
  <si>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</si>
  <si>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</si>
  <si>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</si>
  <si>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</si>
  <si>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</si>
  <si>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</si>
  <si>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</si>
  <si>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</si>
  <si>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</si>
  <si>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</si>
  <si>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</si>
  <si>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</si>
  <si>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</si>
  <si>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</si>
  <si>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</si>
  <si>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</si>
  <si>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</si>
  <si>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</si>
  <si>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</si>
  <si>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</si>
  <si>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</si>
  <si>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</si>
  <si>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</si>
  <si>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</si>
  <si>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</si>
  <si>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</si>
  <si>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</si>
  <si>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</si>
  <si>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</si>
  <si>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</si>
  <si>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</si>
  <si>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</si>
  <si>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</si>
  <si>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</si>
  <si>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</si>
  <si>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</si>
  <si>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</si>
  <si>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</si>
  <si>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</si>
  <si>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</si>
  <si>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</si>
  <si>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</si>
  <si>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</si>
  <si>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</si>
  <si>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</si>
  <si>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</si>
  <si>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</si>
  <si>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</si>
  <si>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</si>
  <si>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</si>
  <si>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</si>
  <si>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</si>
  <si>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</si>
  <si>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</si>
  <si>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</si>
  <si>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</si>
  <si>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</si>
  <si>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</si>
  <si>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</si>
  <si>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</si>
  <si>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</si>
  <si>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</si>
  <si>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</si>
  <si>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</si>
  <si>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</si>
  <si>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</si>
  <si>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</si>
  <si>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</si>
  <si>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</si>
  <si>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</si>
  <si>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</si>
  <si>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</si>
  <si>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</si>
  <si>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</si>
  <si>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</si>
  <si>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</si>
  <si>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</si>
  <si>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</si>
  <si>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</si>
  <si>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</si>
  <si>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</si>
  <si>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</si>
  <si>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</si>
  <si>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</si>
  <si>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</si>
  <si>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</si>
  <si>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</si>
  <si>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</si>
  <si>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</si>
  <si>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</si>
  <si>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</si>
  <si>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</si>
  <si>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</si>
  <si>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</si>
  <si>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</si>
  <si>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</si>
  <si>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</si>
  <si>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</si>
  <si>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</si>
  <si>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</si>
  <si>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</si>
  <si>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</si>
  <si>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</si>
  <si>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</si>
  <si>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</si>
  <si>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</si>
  <si>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</si>
  <si>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</si>
  <si>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</si>
  <si>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</si>
  <si>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</si>
  <si>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</si>
  <si>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</si>
  <si>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</si>
  <si>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</si>
  <si>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</si>
  <si>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</si>
  <si>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</si>
  <si>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</si>
  <si>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</si>
  <si>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</si>
  <si>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</si>
  <si>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</si>
  <si>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</si>
  <si>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</si>
  <si>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</si>
  <si>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</si>
  <si>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</si>
  <si>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</si>
  <si>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</si>
  <si>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</si>
  <si>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</si>
  <si>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</si>
  <si>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</si>
  <si>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</si>
  <si>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</si>
  <si>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</si>
  <si>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</si>
  <si>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</si>
  <si>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</si>
  <si>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</si>
  <si>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</si>
  <si>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</si>
  <si>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</si>
  <si>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</si>
  <si>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</si>
  <si>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</si>
  <si>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</si>
  <si>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</si>
  <si>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</si>
  <si>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</si>
  <si>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</si>
  <si>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</si>
  <si>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</si>
  <si>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</si>
  <si>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</si>
  <si>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</si>
  <si>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</si>
  <si>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</si>
  <si>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</si>
  <si>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</si>
  <si>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</si>
  <si>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</si>
  <si>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</si>
  <si>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</si>
  <si>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</si>
  <si>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</si>
  <si>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</si>
  <si>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</si>
  <si>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</si>
  <si>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</si>
  <si>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</si>
  <si>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</si>
  <si>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</si>
  <si>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</si>
  <si>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</si>
  <si>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</si>
  <si>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</si>
  <si>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</si>
  <si>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</si>
  <si>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</si>
  <si>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</si>
  <si>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</si>
  <si>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</si>
  <si>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</si>
  <si>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</si>
  <si>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</si>
  <si>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</si>
  <si>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</si>
  <si>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</si>
  <si>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</si>
  <si>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</si>
  <si>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</si>
  <si>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</si>
  <si>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</si>
  <si>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</si>
  <si>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</si>
  <si>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</si>
  <si>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</si>
  <si>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</si>
  <si>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</si>
  <si>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</si>
  <si>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</si>
  <si>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</si>
  <si>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</si>
  <si>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</si>
  <si>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</si>
  <si>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</si>
  <si>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</si>
  <si>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</si>
  <si>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</si>
  <si>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</si>
  <si>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</si>
  <si>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</si>
  <si>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</si>
  <si>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</si>
  <si>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</si>
  <si>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</si>
  <si>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</si>
  <si>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</si>
  <si>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</si>
  <si>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</si>
  <si>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</si>
  <si>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</si>
  <si>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</si>
  <si>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</si>
  <si>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</si>
  <si>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</si>
  <si>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</si>
  <si>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</si>
  <si>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</si>
  <si>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</si>
  <si>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</si>
  <si>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</si>
  <si>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</si>
  <si>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</si>
  <si>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</si>
  <si>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</si>
  <si>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</si>
  <si>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</si>
  <si>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</si>
  <si>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</si>
  <si>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</si>
  <si>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</si>
  <si>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</si>
  <si>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</si>
  <si>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</si>
  <si>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</si>
  <si>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</si>
  <si>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</si>
  <si>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</si>
  <si>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</si>
  <si>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</si>
  <si>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</si>
  <si>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</si>
  <si>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</si>
  <si>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</si>
  <si>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</si>
  <si>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</si>
  <si>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</si>
  <si>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</si>
  <si>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</si>
  <si>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</si>
  <si>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</si>
  <si>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</si>
  <si>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</si>
  <si>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</si>
  <si>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</si>
  <si>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</si>
  <si>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</si>
  <si>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</si>
  <si>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</si>
  <si>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</si>
  <si>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</si>
  <si>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</si>
  <si>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</si>
  <si>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</si>
  <si>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</si>
  <si>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</si>
  <si>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</si>
  <si>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</si>
  <si>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</si>
  <si>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</si>
  <si>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</si>
  <si>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</si>
  <si>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</si>
  <si>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</si>
  <si>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</si>
  <si>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</si>
  <si>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</si>
  <si>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</si>
  <si>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</si>
  <si>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</si>
  <si>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</si>
  <si>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</si>
  <si>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</si>
  <si>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</si>
  <si>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</si>
  <si>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</si>
  <si>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</si>
  <si>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</si>
  <si>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</si>
  <si>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</si>
  <si>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</si>
  <si>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</si>
  <si>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</si>
  <si>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</si>
  <si>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</si>
  <si>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</si>
  <si>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</si>
  <si>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</si>
  <si>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</si>
  <si>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</si>
  <si>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</si>
  <si>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</si>
  <si>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</si>
  <si>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</si>
  <si>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</si>
  <si>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</si>
  <si>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</si>
  <si>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</si>
  <si>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</si>
  <si>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</si>
  <si>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</si>
  <si>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</si>
  <si>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</si>
  <si>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</si>
  <si>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</si>
  <si>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</si>
  <si>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</si>
  <si>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</si>
  <si>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</si>
  <si>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</si>
  <si>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</si>
  <si>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</si>
  <si>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</si>
  <si>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</si>
  <si>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</si>
  <si>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</si>
  <si>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</si>
  <si>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</si>
  <si>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</si>
  <si>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</si>
  <si>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</si>
  <si>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</si>
  <si>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</si>
  <si>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</si>
  <si>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</si>
  <si>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</si>
  <si>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</si>
  <si>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</si>
  <si>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</si>
  <si>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</si>
  <si>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</si>
  <si>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</si>
  <si>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</si>
  <si>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</si>
  <si>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</si>
  <si>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</si>
  <si>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</si>
  <si>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</si>
  <si>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</si>
  <si>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</si>
  <si>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</si>
  <si>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</si>
  <si>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</si>
  <si>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</si>
  <si>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</si>
  <si>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</si>
  <si>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</si>
  <si>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</si>
  <si>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</si>
  <si>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</si>
  <si>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</si>
  <si>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</si>
  <si>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</si>
  <si>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</si>
  <si>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</si>
  <si>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</si>
  <si>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</si>
  <si>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</si>
  <si>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</si>
  <si>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</si>
  <si>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</si>
  <si>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</si>
  <si>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</si>
  <si>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</si>
  <si>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</si>
  <si>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</si>
  <si>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</si>
  <si>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</si>
  <si>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</si>
  <si>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</si>
  <si>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</si>
  <si>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</si>
  <si>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</si>
  <si>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</si>
  <si>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</si>
  <si>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</si>
  <si>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</si>
  <si>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</si>
  <si>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</si>
  <si>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</si>
  <si>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</si>
  <si>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</si>
  <si>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</si>
  <si>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</si>
  <si>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</si>
  <si>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</si>
  <si>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</si>
  <si>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</si>
  <si>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</si>
  <si>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</si>
  <si>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</si>
  <si>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</si>
  <si>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</si>
  <si>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</si>
  <si>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</si>
  <si>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</si>
  <si>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</si>
  <si>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</si>
  <si>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</si>
  <si>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</si>
  <si>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</si>
  <si>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</si>
  <si>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</si>
  <si>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</si>
  <si>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</si>
  <si>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</si>
  <si>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</si>
  <si>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</si>
  <si>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</si>
  <si>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</si>
  <si>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</si>
  <si>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</si>
  <si>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</si>
  <si>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</si>
  <si>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</si>
  <si>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</si>
  <si>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</si>
  <si>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</si>
  <si>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</si>
  <si>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</si>
  <si>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</si>
  <si>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</si>
  <si>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</si>
  <si>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</si>
  <si>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</si>
  <si>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</si>
  <si>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</si>
  <si>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</si>
  <si>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</si>
  <si>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</si>
  <si>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</si>
  <si>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</si>
  <si>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</si>
  <si>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</si>
  <si>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</si>
  <si>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</si>
  <si>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</si>
  <si>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</si>
  <si>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</si>
  <si>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</si>
  <si>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</si>
  <si>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</si>
  <si>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</si>
  <si>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</si>
  <si>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</si>
  <si>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</si>
  <si>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</si>
  <si>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</si>
  <si>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</si>
  <si>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</si>
  <si>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</si>
  <si>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</si>
  <si>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</si>
  <si>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</si>
  <si>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</si>
  <si>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</si>
  <si>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</si>
  <si>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</si>
  <si>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</si>
  <si>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</si>
  <si>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</si>
  <si>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</si>
  <si>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</si>
  <si>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</si>
  <si>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</si>
  <si>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</si>
  <si>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</si>
  <si>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</si>
  <si>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</si>
  <si>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</si>
  <si>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</si>
  <si>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</si>
  <si>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</si>
  <si>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</si>
  <si>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</si>
  <si>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</si>
  <si>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</si>
  <si>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</si>
  <si>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</si>
  <si>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</si>
  <si>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</si>
  <si>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</si>
  <si>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</si>
  <si>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</si>
  <si>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</si>
  <si>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</si>
  <si>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</si>
  <si>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</si>
  <si>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</si>
  <si>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</si>
  <si>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</si>
  <si>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</si>
  <si>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</si>
  <si>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</si>
  <si>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</si>
  <si>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</si>
  <si>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</si>
  <si>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</si>
  <si>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</si>
  <si>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</si>
  <si>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</si>
  <si>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</si>
  <si>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</si>
  <si>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</si>
  <si>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</si>
  <si>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</si>
  <si>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</si>
  <si>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</si>
  <si>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</si>
  <si>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</si>
  <si>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</si>
  <si>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</si>
  <si>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</si>
  <si>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</si>
  <si>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</si>
  <si>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</si>
  <si>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</si>
  <si>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</si>
  <si>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</si>
  <si>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</si>
  <si>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</si>
  <si>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</si>
  <si>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</si>
  <si>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</si>
  <si>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</si>
  <si>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</si>
  <si>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</si>
  <si>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</si>
  <si>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</si>
  <si>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</si>
  <si>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</si>
  <si>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</si>
  <si>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</si>
  <si>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</si>
  <si>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</si>
  <si>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</si>
  <si>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</si>
  <si>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</si>
  <si>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</si>
  <si>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</si>
  <si>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</si>
  <si>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</si>
  <si>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</si>
  <si>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</si>
  <si>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</si>
  <si>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</si>
  <si>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</si>
  <si>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</si>
  <si>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</si>
  <si>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</si>
  <si>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</si>
  <si>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</si>
  <si>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</si>
  <si>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</si>
  <si>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</si>
  <si>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</si>
  <si>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</si>
  <si>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</si>
  <si>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</si>
  <si>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</si>
  <si>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</si>
  <si>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</si>
  <si>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</si>
  <si>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</si>
  <si>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</si>
  <si>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</si>
  <si>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</si>
  <si>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</si>
  <si>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</si>
  <si>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</si>
  <si>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</si>
  <si>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</si>
  <si>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</si>
  <si>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</si>
  <si>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</si>
  <si>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</si>
  <si>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</si>
  <si>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</si>
  <si>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</si>
  <si>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</si>
  <si>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</si>
  <si>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</si>
  <si>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</si>
  <si>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</si>
  <si>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</si>
  <si>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</si>
  <si>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</si>
  <si>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</si>
  <si>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</si>
  <si>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</si>
  <si>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</si>
  <si>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</si>
  <si>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</si>
  <si>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</si>
  <si>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</si>
  <si>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</si>
  <si>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</si>
  <si>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</si>
  <si>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</si>
  <si>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</si>
  <si>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</si>
  <si>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</si>
  <si>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</si>
  <si>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</si>
  <si>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</si>
  <si>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</si>
  <si>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</si>
  <si>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</si>
  <si>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</si>
  <si>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</si>
  <si>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</si>
  <si>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</si>
  <si>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</si>
  <si>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</si>
  <si>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</si>
  <si>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</si>
  <si>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</si>
  <si>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</si>
  <si>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</si>
  <si>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</si>
  <si>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</si>
  <si>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</si>
  <si>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</si>
  <si>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</si>
  <si>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</si>
  <si>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</si>
  <si>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</si>
  <si>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</si>
  <si>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</si>
  <si>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</si>
  <si>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</si>
  <si>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</si>
  <si>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</si>
  <si>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</si>
  <si>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</si>
  <si>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</si>
  <si>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</si>
  <si>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</si>
  <si>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</si>
  <si>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</si>
  <si>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</si>
  <si>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</si>
  <si>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</si>
  <si>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</si>
  <si>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</si>
  <si>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</si>
  <si>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</si>
  <si>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</si>
  <si>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</si>
  <si>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</si>
  <si>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</si>
  <si>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</si>
  <si>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</si>
  <si>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</si>
  <si>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</si>
  <si>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</si>
  <si>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</si>
  <si>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</si>
  <si>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</si>
  <si>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</si>
  <si>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</si>
  <si>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</si>
  <si>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</si>
  <si>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</si>
  <si>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</si>
  <si>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</si>
  <si>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</si>
  <si>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</si>
  <si>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</si>
  <si>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</si>
  <si>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</si>
  <si>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</si>
  <si>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</si>
  <si>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</si>
  <si>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</si>
  <si>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</si>
  <si>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</si>
  <si>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</si>
  <si>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</si>
  <si>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</si>
  <si>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</si>
  <si>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</si>
  <si>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</si>
  <si>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</si>
  <si>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</si>
  <si>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</si>
  <si>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</si>
  <si>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</si>
  <si>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</si>
  <si>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</si>
  <si>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</si>
  <si>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</si>
  <si>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</si>
  <si>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</si>
  <si>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</si>
  <si>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</si>
  <si>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</si>
  <si>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</si>
  <si>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</si>
  <si>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</si>
  <si>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</si>
  <si>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</si>
  <si>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</si>
  <si>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</si>
  <si>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</si>
  <si>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</si>
  <si>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</si>
  <si>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</si>
  <si>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</si>
  <si>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</si>
  <si>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</si>
  <si>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</si>
  <si>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</si>
  <si>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</si>
  <si>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</si>
  <si>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</si>
  <si>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</si>
  <si>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</si>
  <si>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</si>
  <si>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</si>
  <si>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</si>
  <si>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</si>
  <si>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</si>
  <si>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</si>
  <si>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</si>
  <si>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</si>
  <si>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</si>
  <si>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</si>
  <si>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</si>
  <si>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</si>
  <si>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</si>
  <si>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</si>
  <si>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</si>
  <si>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</si>
  <si>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</si>
  <si>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</si>
  <si>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</si>
  <si>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</si>
  <si>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</si>
  <si>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</si>
  <si>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</si>
  <si>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</si>
  <si>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</si>
  <si>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</si>
  <si>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</si>
  <si>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</si>
  <si>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</si>
  <si>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</si>
  <si>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</si>
  <si>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</si>
  <si>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</si>
  <si>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</si>
  <si>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</si>
  <si>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</si>
  <si>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</si>
  <si>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</si>
  <si>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</si>
  <si>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</si>
  <si>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</si>
  <si>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</si>
  <si>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</si>
  <si>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</si>
  <si>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</si>
  <si>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</si>
  <si>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</si>
  <si>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</si>
  <si>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</si>
  <si>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</si>
  <si>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</si>
  <si>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</si>
  <si>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</si>
  <si>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</si>
  <si>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</si>
  <si>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</si>
  <si>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</si>
  <si>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</si>
  <si>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</si>
  <si>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</si>
  <si>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</si>
  <si>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</si>
  <si>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</si>
  <si>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</si>
  <si>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</si>
  <si>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</si>
  <si>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</si>
  <si>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</si>
  <si>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</si>
  <si>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</si>
  <si>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</si>
  <si>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</si>
  <si>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</si>
  <si>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</si>
  <si>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</si>
  <si>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</si>
  <si>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</si>
  <si>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</si>
  <si>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</si>
  <si>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</si>
  <si>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</si>
  <si>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</si>
  <si>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</si>
  <si>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</si>
  <si>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</si>
  <si>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</si>
  <si>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</si>
  <si>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</si>
  <si>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</si>
  <si>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</si>
  <si>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</si>
  <si>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</si>
  <si>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</si>
  <si>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</si>
  <si>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</si>
  <si>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</si>
  <si>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</si>
  <si>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</si>
  <si>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</si>
  <si>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</si>
  <si>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</si>
  <si>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</si>
  <si>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</si>
  <si>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</si>
  <si>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</si>
  <si>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</si>
  <si>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</si>
  <si>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</si>
  <si>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</si>
  <si>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</si>
  <si>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</si>
  <si>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</si>
  <si>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</si>
  <si>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</si>
  <si>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</si>
  <si>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</si>
  <si>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</si>
  <si>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</si>
  <si>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</si>
  <si>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</si>
  <si>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</si>
  <si>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</si>
  <si>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</si>
  <si>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</si>
  <si>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</si>
  <si>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</si>
  <si>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</si>
  <si>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</si>
  <si>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</si>
  <si>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</si>
  <si>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</si>
  <si>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</si>
  <si>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</si>
  <si>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</si>
  <si>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</si>
  <si>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</si>
  <si>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</si>
  <si>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</si>
  <si>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</si>
  <si>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</si>
  <si>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</si>
  <si>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</si>
  <si>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</si>
  <si>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</si>
  <si>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</si>
  <si>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</si>
  <si>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</si>
  <si>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</si>
  <si>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</si>
  <si>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</si>
  <si>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</si>
  <si>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</si>
  <si>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</si>
  <si>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</si>
  <si>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</si>
  <si>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</si>
  <si>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</si>
  <si>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</si>
  <si>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</si>
  <si>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</si>
  <si>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</si>
  <si>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</si>
  <si>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</si>
  <si>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</si>
  <si>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</si>
  <si>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</si>
  <si>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</si>
  <si>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</si>
  <si>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</si>
  <si>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</si>
  <si>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</si>
  <si>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</si>
  <si>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</si>
  <si>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</si>
  <si>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</si>
  <si>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</si>
  <si>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</si>
  <si>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</si>
  <si>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</si>
  <si>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</si>
  <si>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</si>
  <si>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</si>
  <si>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</si>
  <si>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</si>
  <si>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</si>
  <si>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</si>
  <si>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</si>
  <si>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</si>
  <si>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</si>
  <si>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</si>
  <si>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</si>
  <si>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</si>
  <si>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</si>
  <si>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</si>
  <si>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</si>
  <si>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</si>
  <si>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</si>
  <si>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</si>
  <si>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</si>
  <si>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</si>
  <si>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</si>
  <si>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</si>
  <si>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</si>
  <si>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</si>
  <si>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</si>
  <si>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</si>
  <si>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</si>
  <si>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</si>
  <si>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</si>
  <si>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</si>
  <si>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</si>
  <si>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</si>
  <si>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</si>
  <si>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</si>
  <si>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</si>
  <si>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</si>
  <si>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</si>
  <si>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</si>
  <si>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</si>
  <si>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</si>
  <si>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</si>
  <si>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</si>
  <si>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</si>
  <si>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</si>
  <si>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</si>
  <si>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</si>
  <si>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</si>
  <si>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</si>
  <si>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</si>
  <si>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</si>
  <si>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</si>
  <si>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</si>
  <si>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</si>
  <si>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</si>
  <si>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</si>
  <si>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</si>
  <si>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</si>
  <si>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</si>
  <si>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</si>
  <si>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</si>
  <si>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</si>
  <si>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</si>
  <si>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</si>
  <si>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</si>
  <si>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</si>
  <si>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</si>
  <si>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</si>
  <si>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</si>
  <si>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</si>
  <si>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</si>
  <si>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</si>
  <si>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</si>
  <si>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</si>
  <si>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</si>
  <si>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</si>
  <si>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</si>
  <si>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</si>
  <si>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</si>
  <si>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</si>
  <si>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</si>
  <si>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</si>
  <si>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</si>
  <si>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</si>
  <si>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</si>
  <si>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</si>
  <si>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</si>
  <si>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</si>
  <si>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</si>
  <si>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</si>
  <si>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</si>
  <si>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</si>
  <si>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</si>
  <si>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</si>
  <si>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</si>
  <si>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</si>
  <si>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</si>
  <si>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</si>
  <si>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</si>
  <si>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</si>
  <si>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</si>
  <si>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</si>
  <si>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</si>
  <si>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</si>
  <si>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</si>
  <si>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</si>
  <si>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</si>
  <si>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</si>
  <si>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</si>
  <si>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</si>
  <si>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</si>
  <si>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</si>
  <si>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</si>
  <si>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</si>
  <si>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</si>
  <si>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</si>
  <si>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</si>
  <si>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</si>
  <si>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</si>
  <si>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</si>
  <si>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</si>
  <si>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</si>
  <si>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</si>
  <si>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</si>
  <si>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</si>
  <si>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</si>
  <si>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</si>
  <si>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</si>
  <si>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</si>
  <si>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</si>
  <si>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</si>
  <si>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</si>
  <si>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</si>
  <si>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</si>
  <si>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</si>
  <si>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</si>
  <si>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</si>
  <si>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</si>
  <si>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</si>
  <si>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</si>
  <si>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</si>
  <si>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</si>
  <si>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</si>
  <si>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</si>
  <si>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</si>
  <si>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</si>
  <si>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</si>
  <si>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</si>
  <si>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</si>
  <si>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</si>
  <si>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</si>
  <si>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</si>
  <si>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</si>
  <si>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</si>
  <si>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</si>
  <si>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</si>
  <si>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</si>
  <si>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</si>
  <si>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</si>
  <si>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</si>
  <si>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</si>
  <si>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</si>
  <si>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</si>
  <si>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</si>
  <si>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</si>
  <si>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</si>
  <si>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</si>
  <si>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</si>
  <si>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</si>
  <si>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</si>
  <si>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</si>
  <si>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</si>
  <si>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</si>
  <si>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</si>
  <si>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</si>
  <si>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</si>
  <si>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</si>
  <si>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</si>
  <si>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</si>
  <si>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</si>
  <si>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</si>
  <si>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</si>
  <si>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</si>
  <si>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</si>
  <si>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</si>
  <si>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</si>
  <si>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</si>
  <si>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</si>
  <si>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</si>
  <si>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</si>
  <si>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</si>
  <si>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</si>
  <si>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</si>
  <si>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</si>
  <si>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</si>
  <si>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</si>
  <si>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</si>
  <si>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</si>
  <si>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</si>
  <si>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</si>
  <si>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</si>
  <si>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</si>
  <si>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</si>
  <si>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</si>
  <si>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</si>
  <si>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</si>
  <si>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</si>
  <si>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</si>
  <si>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</si>
  <si>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</si>
  <si>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</si>
  <si>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</si>
  <si>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</si>
  <si>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</si>
  <si>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</si>
  <si>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</si>
  <si>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</si>
  <si>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</si>
  <si>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</si>
  <si>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</si>
  <si>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</si>
  <si>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</si>
  <si>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</si>
  <si>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</si>
  <si>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</si>
  <si>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</si>
  <si>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</si>
  <si>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</si>
  <si>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</si>
  <si>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</si>
  <si>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</si>
  <si>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</si>
  <si>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</si>
  <si>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</si>
  <si>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</si>
  <si>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</si>
  <si>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</si>
  <si>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</si>
  <si>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</si>
  <si>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</si>
  <si>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</si>
  <si>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</si>
  <si>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</si>
  <si>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</si>
  <si>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</si>
  <si>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</si>
  <si>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</si>
  <si>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</si>
  <si>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</si>
  <si>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</si>
  <si>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</si>
  <si>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</si>
  <si>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</si>
  <si>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</si>
  <si>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</si>
  <si>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</si>
  <si>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</si>
  <si>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</si>
  <si>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</si>
  <si>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</si>
  <si>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</si>
  <si>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</si>
  <si>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</si>
  <si>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</si>
  <si>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</si>
  <si>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</si>
  <si>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</si>
  <si>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</si>
  <si>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</si>
  <si>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</si>
  <si>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</si>
  <si>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</si>
  <si>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</si>
  <si>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</si>
  <si>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</si>
  <si>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</si>
  <si>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</si>
  <si>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</si>
  <si>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</si>
  <si>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</si>
  <si>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</si>
  <si>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</si>
  <si>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</si>
  <si>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</si>
  <si>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</si>
  <si>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</si>
  <si>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</si>
  <si>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</si>
  <si>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</si>
  <si>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</si>
  <si>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</si>
  <si>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</si>
  <si>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</si>
  <si>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</si>
  <si>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</si>
  <si>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</si>
  <si>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</si>
  <si>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</si>
  <si>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</si>
  <si>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</si>
  <si>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</si>
  <si>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</si>
  <si>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</si>
  <si>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</si>
  <si>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</si>
  <si>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</si>
  <si>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</si>
  <si>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</si>
  <si>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</si>
  <si>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</si>
  <si>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</si>
  <si>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</si>
  <si>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</si>
  <si>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</si>
  <si>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</si>
  <si>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</si>
  <si>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</si>
  <si>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</si>
  <si>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</si>
  <si>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</si>
  <si>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</si>
  <si>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</si>
  <si>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</si>
  <si>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</si>
  <si>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</si>
  <si>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</si>
  <si>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</si>
  <si>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</si>
  <si>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</si>
  <si>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</si>
  <si>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</si>
  <si>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</si>
  <si>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</si>
  <si>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</si>
  <si>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</si>
  <si>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</si>
  <si>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</si>
  <si>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</si>
  <si>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</si>
  <si>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</si>
  <si>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</si>
  <si>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</si>
  <si>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</si>
  <si>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</si>
  <si>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</si>
  <si>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</si>
  <si>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</si>
  <si>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</si>
  <si>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</si>
  <si>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</si>
  <si>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</si>
  <si>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</si>
  <si>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</si>
  <si>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</si>
  <si>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</si>
  <si>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</si>
  <si>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</si>
  <si>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</si>
  <si>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</si>
  <si>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</si>
  <si>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</si>
  <si>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</si>
  <si>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</si>
  <si>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</si>
  <si>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</si>
  <si>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</si>
  <si>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</si>
  <si>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</si>
  <si>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</si>
  <si>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</si>
  <si>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</si>
  <si>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</si>
  <si>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</si>
  <si>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</si>
  <si>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</si>
  <si>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</si>
  <si>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</si>
  <si>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</si>
  <si>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</si>
  <si>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</si>
  <si>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</si>
  <si>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</si>
  <si>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</si>
  <si>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</si>
  <si>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</si>
  <si>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</si>
  <si>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</si>
  <si>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</si>
  <si>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</si>
  <si>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</si>
  <si>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</si>
  <si>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</si>
  <si>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</si>
  <si>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</si>
  <si>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</si>
  <si>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</si>
  <si>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</si>
  <si>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</si>
  <si>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</si>
  <si>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</si>
  <si>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</si>
  <si>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</si>
  <si>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</si>
  <si>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</si>
  <si>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</si>
  <si>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</si>
  <si>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</si>
  <si>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</si>
  <si>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</si>
  <si>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</si>
  <si>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</si>
  <si>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</si>
  <si>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</si>
  <si>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</si>
  <si>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</si>
  <si>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</si>
  <si>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</si>
  <si>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</si>
  <si>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</si>
  <si>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</si>
  <si>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</si>
  <si>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</si>
  <si>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</si>
  <si>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</si>
  <si>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</si>
  <si>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</si>
  <si>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</si>
  <si>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</si>
  <si>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</si>
  <si>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</si>
  <si>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</si>
  <si>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</si>
  <si>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</si>
  <si>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</si>
  <si>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</si>
  <si>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</si>
  <si>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</si>
  <si>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</si>
  <si>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</si>
  <si>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</si>
  <si>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</si>
  <si>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</si>
  <si>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</si>
  <si>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</si>
  <si>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</si>
  <si>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</si>
  <si>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</si>
  <si>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</si>
  <si>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</si>
  <si>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</si>
  <si>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</si>
  <si>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</si>
  <si>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</si>
  <si>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</si>
  <si>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</si>
  <si>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</si>
  <si>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</si>
  <si>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</si>
  <si>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</si>
  <si>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</si>
  <si>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</si>
  <si>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</si>
  <si>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</si>
  <si>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</si>
  <si>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</si>
  <si>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</si>
  <si>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</si>
  <si>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</si>
  <si>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</si>
  <si>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</si>
  <si>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</si>
  <si>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</si>
  <si>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</si>
  <si>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</si>
  <si>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</si>
  <si>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</si>
  <si>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</si>
  <si>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</si>
  <si>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</si>
  <si>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</si>
  <si>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</si>
  <si>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</si>
  <si>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</si>
  <si>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</si>
  <si>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</si>
  <si>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</si>
  <si>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</si>
  <si>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</si>
  <si>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</si>
  <si>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</si>
  <si>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</si>
  <si>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</si>
  <si>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</si>
  <si>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</si>
  <si>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</si>
  <si>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</si>
  <si>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</si>
  <si>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</si>
  <si>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</si>
  <si>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</si>
  <si>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</si>
  <si>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</si>
  <si>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</si>
  <si>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</si>
  <si>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</si>
  <si>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</si>
  <si>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</si>
  <si>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</si>
  <si>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</si>
  <si>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</si>
  <si>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</si>
  <si>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</si>
  <si>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</si>
  <si>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</si>
  <si>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</si>
  <si>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</si>
  <si>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</si>
  <si>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</si>
  <si>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</si>
  <si>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</si>
  <si>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</si>
  <si>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</si>
  <si>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</si>
  <si>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</si>
  <si>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</si>
  <si>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</si>
  <si>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</si>
  <si>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</si>
  <si>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</si>
  <si>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</si>
  <si>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</si>
  <si>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</si>
  <si>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</si>
  <si>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</si>
  <si>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</si>
  <si>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</si>
  <si>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</si>
  <si>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</si>
  <si>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</si>
  <si>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</si>
  <si>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</si>
  <si>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</si>
  <si>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</si>
  <si>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</si>
  <si>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</si>
  <si>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</si>
  <si>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</si>
  <si>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</si>
  <si>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</si>
  <si>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</si>
  <si>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</si>
  <si>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</si>
  <si>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</si>
  <si>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</si>
  <si>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</si>
  <si>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</si>
  <si>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</si>
  <si>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</si>
  <si>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</si>
  <si>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</si>
  <si>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</si>
  <si>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</si>
  <si>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</si>
  <si>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</si>
  <si>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</si>
  <si>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</si>
  <si>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</si>
  <si>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</si>
  <si>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</si>
  <si>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</si>
  <si>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</si>
  <si>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</si>
  <si>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</si>
  <si>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</si>
  <si>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</si>
  <si>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</si>
  <si>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</si>
  <si>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</si>
  <si>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</si>
  <si>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</si>
  <si>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</si>
  <si>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</si>
  <si>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</si>
  <si>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</si>
  <si>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</si>
  <si>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</si>
  <si>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</si>
  <si>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</si>
  <si>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</si>
  <si>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</si>
  <si>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</si>
  <si>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</si>
  <si>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</si>
  <si>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</si>
  <si>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</si>
  <si>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</si>
  <si>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</si>
  <si>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</si>
  <si>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</si>
  <si>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</si>
  <si>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</si>
  <si>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</si>
  <si>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</si>
  <si>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</si>
  <si>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</si>
  <si>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</si>
  <si>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</si>
  <si>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</si>
  <si>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</si>
  <si>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</si>
  <si>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</si>
  <si>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</si>
  <si>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</si>
  <si>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</si>
  <si>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</si>
  <si>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</si>
  <si>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</si>
  <si>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</si>
  <si>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</si>
  <si>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</si>
  <si>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</si>
  <si>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</si>
  <si>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</si>
  <si>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</si>
  <si>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</si>
  <si>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</si>
  <si>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</si>
  <si>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</si>
  <si>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</si>
  <si>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</si>
  <si>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</si>
  <si>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</si>
  <si>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</si>
  <si>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</si>
  <si>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</si>
  <si>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</si>
  <si>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</si>
  <si>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</si>
  <si>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</si>
  <si>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</si>
  <si>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</si>
  <si>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</si>
  <si>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</si>
  <si>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</si>
  <si>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</si>
  <si>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</si>
  <si>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</si>
  <si>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</si>
  <si>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</si>
  <si>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</si>
  <si>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</si>
  <si>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</si>
  <si>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</si>
  <si>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</si>
  <si>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</si>
  <si>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</si>
  <si>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</si>
  <si>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</si>
  <si>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</si>
  <si>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</si>
  <si>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</si>
  <si>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</si>
  <si>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</si>
  <si>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</si>
  <si>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</si>
  <si>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</si>
  <si>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</si>
  <si>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</si>
  <si>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</si>
  <si>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</si>
  <si>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</si>
  <si>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</si>
  <si>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</si>
  <si>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</si>
  <si>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</si>
  <si>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</si>
  <si>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</si>
  <si>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</si>
  <si>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</si>
  <si>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</si>
  <si>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</si>
  <si>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</si>
  <si>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</si>
  <si>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</si>
  <si>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</si>
  <si>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</si>
  <si>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</si>
  <si>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</si>
  <si>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</si>
  <si>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</si>
  <si>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</si>
  <si>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</si>
  <si>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</si>
  <si>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</si>
  <si>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</si>
  <si>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</si>
  <si>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</si>
  <si>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</si>
  <si>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</si>
  <si>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</si>
  <si>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</si>
  <si>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</si>
  <si>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</si>
  <si>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</si>
  <si>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</si>
  <si>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</si>
  <si>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</si>
  <si>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</si>
  <si>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</si>
  <si>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</si>
  <si>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</si>
  <si>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</si>
  <si>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</si>
  <si>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</si>
  <si>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</si>
  <si>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</si>
  <si>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</si>
  <si>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</si>
  <si>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</si>
  <si>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</si>
  <si>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</si>
  <si>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</si>
  <si>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</si>
  <si>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</si>
  <si>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</si>
  <si>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</si>
  <si>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</si>
  <si>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</si>
  <si>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</si>
  <si>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</si>
  <si>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</si>
  <si>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</si>
  <si>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</si>
  <si>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</si>
  <si>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</si>
  <si>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</si>
  <si>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</si>
  <si>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</si>
  <si>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</si>
  <si>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</si>
  <si>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</si>
  <si>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</si>
  <si>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</si>
  <si>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</si>
  <si>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</si>
  <si>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</si>
  <si>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</si>
  <si>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</si>
  <si>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</si>
  <si>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</si>
  <si>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</si>
  <si>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</si>
  <si>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</si>
  <si>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</si>
  <si>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</si>
  <si>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</si>
  <si>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</si>
  <si>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</si>
  <si>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</si>
  <si>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</si>
  <si>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</si>
  <si>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</si>
  <si>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</si>
  <si>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</si>
  <si>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</si>
  <si>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</si>
  <si>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</si>
  <si>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</si>
  <si>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</si>
  <si>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</si>
  <si>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</si>
  <si>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</si>
  <si>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</si>
  <si>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</si>
  <si>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</si>
  <si>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</si>
  <si>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</si>
  <si>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</si>
  <si>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</si>
  <si>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</si>
  <si>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</si>
  <si>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</si>
  <si>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</si>
  <si>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</si>
  <si>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</si>
  <si>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</si>
  <si>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</si>
  <si>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</si>
  <si>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</si>
  <si>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</si>
  <si>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</si>
  <si>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</si>
  <si>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</si>
  <si>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</si>
  <si>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</si>
  <si>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</si>
  <si>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</si>
  <si>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</si>
  <si>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</si>
  <si>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</si>
  <si>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</si>
  <si>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</si>
  <si>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</si>
  <si>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</si>
  <si>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</si>
  <si>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</si>
  <si>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</si>
  <si>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</si>
  <si>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</si>
  <si>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</si>
  <si>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</si>
  <si>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</si>
  <si>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</si>
  <si>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</si>
  <si>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</si>
  <si>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</si>
  <si>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</si>
  <si>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</si>
  <si>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</si>
  <si>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</si>
  <si>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</si>
  <si>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</si>
  <si>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</si>
  <si>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</si>
  <si>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</si>
  <si>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</si>
  <si>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</si>
  <si>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</si>
  <si>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</si>
  <si>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</si>
  <si>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</si>
  <si>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</si>
  <si>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</si>
  <si>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</si>
  <si>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</si>
  <si>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</si>
  <si>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</si>
  <si>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</si>
  <si>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</si>
  <si>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</si>
  <si>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</si>
  <si>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</si>
  <si>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</si>
  <si>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</si>
  <si>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</si>
  <si>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</si>
  <si>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</si>
  <si>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</si>
  <si>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</si>
  <si>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</si>
  <si>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</si>
  <si>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</si>
  <si>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</si>
  <si>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</si>
  <si>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</si>
  <si>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</si>
  <si>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</si>
  <si>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</si>
  <si>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</si>
  <si>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</si>
  <si>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</si>
  <si>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</si>
  <si>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</si>
  <si>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</si>
  <si>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</si>
  <si>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</si>
  <si>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</si>
  <si>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</si>
  <si>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</si>
  <si>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</si>
  <si>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</si>
  <si>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</si>
  <si>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</si>
  <si>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</si>
  <si>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</si>
  <si>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</si>
  <si>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</si>
  <si>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</si>
  <si>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</si>
  <si>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</si>
  <si>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</si>
  <si>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</si>
  <si>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</si>
  <si>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</si>
  <si>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</si>
  <si>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</si>
  <si>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</si>
  <si>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</si>
  <si>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</si>
  <si>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</si>
  <si>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</si>
  <si>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</si>
  <si>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</si>
  <si>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</si>
  <si>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</si>
  <si>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</si>
  <si>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</si>
  <si>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</si>
  <si>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</si>
  <si>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</si>
  <si>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</si>
  <si>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</si>
  <si>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</si>
  <si>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</si>
  <si>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</si>
  <si>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</si>
  <si>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</si>
  <si>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</si>
  <si>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</si>
  <si>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</si>
  <si>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</si>
  <si>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</si>
  <si>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</si>
  <si>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</si>
  <si>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</si>
  <si>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</si>
  <si>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</si>
  <si>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</si>
  <si>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</si>
  <si>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</si>
  <si>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</si>
  <si>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</si>
  <si>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</si>
  <si>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</si>
  <si>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</si>
  <si>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</si>
  <si>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</si>
  <si>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</si>
  <si>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</si>
  <si>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</si>
  <si>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</si>
  <si>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</si>
  <si>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</si>
  <si>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</si>
  <si>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</si>
  <si>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</si>
  <si>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</si>
  <si>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</si>
  <si>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</si>
  <si>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</si>
  <si>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</si>
  <si>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</si>
  <si>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</si>
  <si>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</si>
  <si>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</si>
  <si>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</si>
  <si>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</si>
  <si>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</si>
  <si>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</si>
  <si>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</si>
  <si>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</si>
  <si>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</si>
  <si>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</si>
  <si>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</si>
  <si>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</si>
  <si>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</si>
  <si>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</si>
  <si>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</si>
  <si>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</si>
  <si>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</si>
  <si>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</si>
  <si>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</si>
  <si>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</si>
  <si>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</si>
  <si>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</si>
  <si>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</si>
  <si>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</si>
  <si>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</si>
  <si>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</si>
  <si>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</si>
  <si>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</si>
  <si>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</si>
  <si>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</si>
  <si>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</si>
  <si>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</si>
  <si>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</si>
  <si>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</si>
  <si>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</si>
  <si>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</si>
  <si>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</si>
  <si>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</si>
  <si>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</si>
  <si>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</si>
  <si>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</si>
  <si>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</si>
  <si>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</si>
  <si>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</si>
  <si>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</si>
  <si>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</si>
  <si>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</si>
  <si>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</si>
  <si>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</si>
  <si>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</si>
  <si>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</si>
  <si>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</si>
  <si>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</si>
  <si>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</si>
  <si>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</si>
  <si>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</si>
  <si>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</si>
  <si>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</si>
  <si>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</si>
  <si>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</si>
  <si>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</si>
  <si>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</si>
  <si>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</si>
  <si>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</si>
  <si>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</si>
  <si>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</si>
  <si>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</si>
  <si>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</si>
  <si>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</si>
  <si>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</si>
  <si>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</si>
  <si>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</si>
  <si>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</si>
  <si>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</si>
  <si>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</si>
  <si>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</si>
  <si>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</si>
  <si>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</si>
  <si>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</si>
  <si>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</si>
  <si>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</si>
  <si>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</si>
  <si>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</si>
  <si>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</si>
  <si>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</si>
  <si>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</si>
  <si>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</si>
  <si>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</si>
  <si>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</si>
  <si>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</si>
  <si>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</si>
  <si>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</si>
  <si>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</si>
  <si>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</si>
  <si>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</si>
  <si>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</si>
  <si>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</si>
  <si>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</si>
  <si>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</si>
  <si>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</si>
  <si>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</si>
  <si>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</si>
  <si>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</si>
  <si>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</si>
  <si>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</si>
  <si>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</si>
  <si>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</si>
  <si>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</si>
  <si>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</si>
  <si>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</si>
  <si>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</si>
  <si>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</si>
  <si>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</si>
  <si>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</si>
  <si>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</si>
  <si>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</si>
  <si>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</si>
  <si>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</si>
  <si>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</si>
  <si>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</si>
  <si>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</si>
  <si>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</si>
  <si>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</si>
  <si>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</si>
  <si>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</si>
  <si>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</si>
  <si>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</si>
  <si>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</si>
  <si>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</si>
  <si>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</si>
  <si>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</si>
  <si>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</si>
  <si>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</si>
  <si>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</si>
  <si>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</si>
  <si>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</si>
  <si>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</si>
  <si>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</si>
  <si>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</si>
  <si>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</si>
  <si>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</si>
  <si>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</si>
  <si>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</si>
  <si>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</si>
  <si>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</si>
  <si>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</si>
  <si>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</si>
  <si>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</si>
  <si>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</si>
  <si>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</si>
  <si>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</si>
  <si>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</si>
  <si>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</si>
  <si>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</si>
  <si>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</si>
  <si>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</si>
  <si>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</si>
  <si>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</si>
  <si>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</si>
  <si>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</si>
  <si>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</si>
  <si>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</si>
  <si>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</si>
  <si>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</si>
  <si>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</si>
  <si>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</si>
  <si>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</si>
  <si>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</si>
  <si>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</si>
  <si>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</si>
  <si>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</si>
  <si>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</si>
  <si>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</si>
  <si>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</si>
  <si>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</si>
  <si>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</si>
  <si>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</si>
  <si>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</si>
  <si>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</si>
  <si>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</si>
  <si>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</si>
  <si>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</si>
  <si>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</si>
  <si>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</si>
  <si>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</si>
  <si>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</si>
  <si>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</si>
  <si>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</si>
  <si>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</si>
  <si>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</si>
  <si>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</si>
  <si>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</si>
  <si>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</si>
  <si>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</si>
  <si>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</si>
  <si>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</si>
  <si>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</si>
  <si>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</si>
  <si>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</si>
  <si>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</si>
  <si>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</si>
  <si>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</si>
  <si>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</si>
  <si>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</si>
  <si>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</si>
  <si>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</si>
  <si>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</si>
  <si>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</si>
  <si>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</si>
  <si>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</si>
  <si>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</si>
  <si>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</si>
  <si>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</si>
  <si>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</si>
  <si>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</si>
  <si>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</si>
  <si>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</si>
  <si>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</si>
  <si>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</si>
  <si>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</si>
  <si>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</si>
  <si>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</si>
  <si>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</si>
  <si>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</si>
  <si>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</si>
  <si>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</si>
  <si>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</si>
  <si>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</si>
  <si>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</si>
  <si>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</si>
  <si>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</si>
  <si>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</si>
  <si>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</si>
  <si>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</si>
  <si>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</si>
  <si>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</si>
  <si>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</si>
  <si>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</si>
  <si>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</si>
  <si>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</si>
  <si>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</si>
  <si>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</si>
  <si>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</si>
  <si>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</si>
  <si>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</si>
  <si>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</si>
  <si>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</si>
  <si>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</si>
  <si>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</si>
  <si>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</si>
  <si>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</si>
  <si>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</si>
  <si>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</si>
  <si>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</si>
  <si>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</si>
  <si>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</si>
  <si>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</si>
  <si>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</si>
  <si>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</si>
  <si>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</si>
  <si>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</si>
  <si>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</si>
  <si>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</si>
  <si>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</si>
  <si>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</si>
  <si>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</si>
  <si>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</si>
  <si>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</si>
  <si>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</si>
  <si>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</si>
  <si>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</si>
  <si>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</si>
  <si>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</si>
  <si>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</si>
  <si>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</si>
  <si>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</si>
  <si>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</si>
  <si>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</si>
  <si>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</si>
  <si>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</si>
  <si>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</si>
  <si>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</si>
  <si>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</si>
  <si>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</si>
  <si>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</si>
  <si>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</si>
  <si>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</si>
  <si>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</si>
  <si>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</si>
  <si>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</si>
  <si>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</si>
  <si>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</si>
  <si>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</si>
  <si>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</si>
  <si>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</si>
  <si>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</si>
  <si>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</si>
  <si>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</si>
  <si>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</si>
  <si>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</si>
  <si>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</si>
  <si>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</si>
  <si>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</si>
  <si>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</si>
  <si>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</si>
  <si>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</si>
  <si>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</si>
  <si>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</si>
  <si>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</si>
  <si>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</si>
  <si>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</si>
  <si>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</si>
  <si>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</si>
  <si>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</si>
  <si>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</si>
  <si>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</si>
  <si>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</si>
  <si>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</si>
  <si>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</si>
  <si>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</si>
  <si>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</si>
  <si>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</si>
  <si>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</si>
  <si>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</si>
  <si>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</si>
  <si>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</si>
  <si>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</si>
  <si>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</si>
  <si>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</si>
  <si>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</si>
  <si>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</si>
  <si>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</si>
  <si>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</si>
  <si>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</si>
  <si>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</si>
  <si>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</si>
  <si>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</si>
  <si>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</si>
  <si>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</si>
  <si>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</si>
  <si>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</si>
  <si>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</si>
  <si>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</si>
  <si>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</si>
  <si>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</si>
  <si>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</si>
  <si>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</si>
  <si>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</si>
  <si>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</si>
  <si>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</si>
  <si>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</si>
  <si>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</si>
  <si>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</si>
  <si>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</si>
  <si>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</si>
  <si>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</si>
  <si>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</si>
  <si>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</si>
  <si>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</si>
  <si>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</si>
  <si>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</si>
  <si>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</si>
  <si>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</si>
  <si>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</si>
  <si>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</si>
  <si>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</si>
  <si>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</si>
  <si>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</si>
  <si>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</si>
  <si>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</si>
  <si>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</si>
  <si>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</si>
  <si>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</si>
  <si>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</si>
  <si>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</si>
  <si>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</si>
  <si>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</si>
  <si>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</si>
  <si>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</si>
  <si>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</si>
  <si>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</si>
  <si>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</si>
  <si>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</si>
  <si>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</si>
  <si>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</si>
  <si>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</si>
  <si>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</si>
  <si>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</si>
  <si>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</si>
  <si>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</si>
  <si>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</si>
  <si>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</si>
  <si>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</si>
  <si>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</si>
  <si>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</si>
  <si>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</si>
  <si>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</si>
  <si>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</si>
  <si>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</si>
  <si>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</si>
  <si>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</si>
  <si>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</si>
  <si>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</si>
  <si>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</si>
  <si>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</si>
  <si>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</si>
  <si>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</si>
  <si>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</si>
  <si>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</si>
  <si>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</si>
  <si>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</si>
  <si>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</si>
  <si>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</si>
  <si>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</si>
  <si>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</si>
  <si>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</si>
  <si>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</si>
  <si>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</si>
  <si>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</si>
  <si>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</si>
  <si>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</si>
  <si>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</si>
  <si>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</si>
  <si>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</si>
  <si>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</si>
  <si>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</si>
  <si>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</si>
  <si>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</si>
  <si>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</si>
  <si>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</si>
  <si>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</si>
  <si>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</si>
  <si>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</si>
  <si>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</si>
  <si>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</si>
  <si>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</si>
  <si>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</si>
  <si>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</si>
  <si>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</si>
  <si>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</si>
  <si>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</si>
  <si>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</si>
  <si>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</si>
  <si>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</si>
  <si>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</si>
  <si>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</si>
  <si>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</si>
  <si>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</si>
  <si>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</si>
  <si>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</si>
  <si>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</si>
  <si>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</si>
  <si>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</si>
  <si>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</si>
  <si>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</si>
  <si>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</si>
  <si>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</si>
  <si>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</si>
  <si>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</si>
  <si>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</si>
  <si>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</si>
  <si>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</si>
  <si>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</si>
  <si>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</si>
  <si>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</si>
  <si>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</si>
  <si>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</si>
  <si>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</si>
  <si>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</si>
  <si>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</si>
  <si>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</si>
  <si>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</si>
  <si>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</si>
  <si>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</si>
  <si>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</si>
  <si>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</si>
  <si>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</si>
  <si>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</si>
  <si>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</si>
  <si>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</si>
  <si>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</si>
  <si>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</si>
  <si>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</si>
  <si>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</si>
  <si>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</si>
  <si>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</si>
  <si>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</si>
  <si>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</si>
  <si>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</si>
  <si>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</si>
  <si>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</si>
  <si>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</si>
  <si>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</si>
  <si>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</si>
  <si>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</si>
  <si>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</si>
  <si>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</si>
  <si>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</si>
  <si>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</si>
  <si>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</si>
  <si>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</si>
  <si>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</si>
  <si>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</si>
  <si>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</si>
  <si>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</si>
  <si>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</si>
  <si>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</si>
  <si>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</si>
  <si>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</si>
  <si>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</si>
  <si>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</si>
  <si>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</si>
  <si>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</si>
  <si>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</si>
  <si>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</si>
  <si>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</si>
  <si>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</si>
  <si>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</si>
  <si>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</si>
  <si>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</si>
  <si>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</si>
  <si>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</si>
  <si>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</si>
  <si>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</si>
  <si>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</si>
  <si>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</si>
  <si>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</si>
  <si>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</si>
  <si>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</si>
  <si>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</si>
  <si>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</si>
  <si>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</si>
  <si>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</si>
  <si>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</si>
  <si>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</si>
  <si>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</si>
  <si>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</si>
  <si>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</si>
  <si>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</si>
  <si>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</si>
  <si>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</si>
  <si>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</si>
  <si>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</si>
  <si>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</si>
  <si>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</si>
  <si>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</si>
  <si>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</si>
  <si>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</si>
  <si>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</si>
  <si>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</si>
  <si>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</si>
  <si>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</si>
  <si>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</si>
  <si>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</si>
  <si>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</si>
  <si>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</si>
  <si>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</si>
  <si>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</si>
  <si>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</si>
  <si>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</si>
  <si>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</si>
  <si>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</si>
  <si>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</si>
  <si>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</si>
  <si>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</si>
  <si>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</si>
  <si>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</si>
  <si>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</si>
  <si>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</si>
  <si>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</si>
  <si>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</si>
  <si>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</si>
  <si>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</si>
  <si>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</si>
  <si>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</si>
  <si>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</si>
  <si>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</si>
  <si>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</si>
  <si>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</si>
  <si>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</si>
  <si>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</si>
  <si>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</si>
  <si>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</si>
  <si>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</si>
  <si>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</si>
  <si>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</si>
  <si>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</si>
  <si>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</si>
  <si>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</si>
  <si>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</si>
  <si>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</si>
  <si>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</si>
  <si>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</si>
  <si>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</si>
  <si>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</si>
  <si>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</si>
  <si>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</si>
  <si>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</si>
  <si>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</si>
  <si>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</si>
  <si>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</si>
  <si>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</si>
  <si>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</si>
  <si>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</si>
  <si>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</si>
  <si>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</si>
  <si>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</si>
  <si>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</si>
  <si>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</si>
  <si>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</si>
  <si>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</si>
  <si>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</si>
  <si>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</si>
  <si>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</si>
  <si>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</si>
  <si>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</si>
  <si>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</si>
  <si>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</si>
  <si>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</si>
  <si>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</si>
  <si>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</si>
  <si>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</si>
  <si>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</si>
  <si>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</si>
  <si>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</si>
  <si>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</si>
  <si>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</si>
  <si>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</si>
  <si>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</si>
  <si>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</si>
  <si>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</si>
  <si>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</si>
  <si>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</si>
  <si>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</si>
  <si>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</si>
  <si>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</si>
  <si>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</si>
  <si>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</si>
  <si>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</si>
  <si>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</si>
  <si>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</si>
  <si>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</si>
  <si>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</si>
  <si>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</si>
  <si>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</si>
  <si>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</si>
  <si>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</si>
  <si>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</si>
  <si>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</si>
  <si>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</si>
  <si>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</si>
  <si>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</si>
  <si>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</si>
  <si>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</si>
  <si>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</si>
  <si>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</si>
  <si>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</si>
  <si>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</si>
  <si>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</si>
  <si>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</si>
  <si>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</si>
  <si>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</si>
  <si>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</si>
  <si>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</si>
  <si>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</si>
  <si>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</si>
  <si>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</si>
  <si>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</si>
  <si>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</si>
  <si>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</si>
  <si>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</si>
  <si>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</si>
  <si>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</si>
  <si>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</si>
  <si>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</si>
  <si>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</si>
  <si>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</si>
  <si>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</si>
  <si>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</si>
  <si>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</si>
  <si>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</si>
  <si>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</si>
  <si>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</si>
  <si>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</si>
  <si>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</si>
  <si>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</si>
  <si>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</si>
  <si>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</si>
  <si>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</si>
  <si>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</si>
  <si>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</si>
  <si>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</si>
  <si>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</si>
  <si>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</si>
  <si>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</si>
  <si>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</si>
  <si>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</si>
  <si>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</si>
  <si>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</si>
  <si>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</si>
  <si>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</si>
  <si>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</si>
  <si>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</si>
  <si>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</si>
  <si>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</si>
  <si>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</si>
  <si>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</si>
  <si>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</si>
  <si>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</si>
  <si>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</si>
  <si>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</si>
  <si>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</si>
  <si>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</si>
  <si>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</si>
  <si>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</si>
  <si>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</si>
  <si>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</si>
  <si>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</si>
  <si>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</si>
  <si>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</si>
  <si>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</si>
  <si>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</si>
  <si>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</si>
  <si>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</si>
  <si>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</si>
  <si>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</si>
  <si>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</si>
  <si>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</si>
  <si>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</si>
  <si>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</si>
  <si>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</si>
  <si>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</si>
  <si>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</si>
  <si>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</si>
  <si>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</si>
  <si>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</si>
  <si>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</si>
  <si>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</si>
  <si>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</si>
  <si>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</si>
  <si>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</si>
  <si>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</si>
  <si>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</si>
  <si>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</si>
  <si>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</si>
  <si>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</si>
  <si>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</si>
  <si>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</si>
  <si>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</si>
  <si>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</si>
  <si>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</si>
  <si>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</si>
  <si>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</si>
  <si>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</si>
  <si>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</si>
  <si>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</si>
  <si>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</si>
  <si>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</si>
  <si>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</si>
  <si>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</si>
  <si>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</si>
  <si>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</si>
  <si>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</si>
  <si>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</si>
  <si>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</si>
  <si>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</si>
  <si>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</si>
  <si>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</si>
  <si>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</si>
  <si>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</si>
  <si>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</si>
  <si>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</si>
  <si>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</si>
  <si>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</si>
  <si>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</si>
  <si>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</si>
  <si>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</si>
  <si>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</si>
  <si>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</si>
  <si>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</si>
  <si>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</si>
  <si>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</si>
  <si>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</si>
  <si>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</si>
  <si>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</si>
  <si>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</si>
  <si>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</si>
  <si>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</si>
  <si>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</si>
  <si>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</si>
  <si>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</si>
  <si>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</si>
  <si>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</si>
  <si>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</si>
  <si>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</si>
  <si>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</si>
  <si>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</si>
  <si>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</si>
  <si>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</si>
  <si>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</si>
  <si>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</si>
  <si>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</si>
  <si>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</si>
  <si>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</si>
  <si>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</si>
  <si>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</si>
  <si>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</si>
  <si>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</si>
  <si>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</si>
  <si>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</si>
  <si>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</si>
  <si>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</si>
  <si>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</si>
  <si>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</si>
  <si>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</si>
  <si>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</si>
  <si>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</si>
  <si>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</si>
  <si>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</si>
  <si>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</si>
  <si>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</si>
  <si>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</si>
  <si>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</si>
  <si>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</si>
  <si>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</si>
  <si>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</si>
  <si>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</si>
  <si>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</si>
  <si>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</si>
  <si>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</si>
  <si>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</si>
  <si>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</si>
  <si>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</si>
  <si>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</si>
  <si>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</si>
  <si>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</si>
  <si>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</si>
  <si>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</si>
  <si>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</si>
  <si>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</si>
  <si>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</si>
  <si>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</si>
  <si>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</si>
  <si>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</si>
  <si>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</si>
  <si>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</si>
  <si>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</si>
  <si>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</si>
  <si>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</si>
  <si>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</si>
  <si>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</si>
  <si>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</si>
  <si>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</si>
  <si>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</si>
  <si>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</si>
  <si>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</si>
  <si>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</si>
  <si>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</si>
  <si>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</si>
  <si>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</si>
  <si>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</si>
  <si>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</si>
  <si>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</si>
  <si>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</si>
  <si>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</si>
  <si>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</si>
  <si>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</si>
  <si>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</si>
  <si>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</si>
  <si>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</si>
  <si>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</si>
  <si>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</si>
  <si>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</si>
  <si>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</si>
  <si>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</si>
  <si>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</si>
  <si>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</si>
  <si>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</si>
  <si>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</si>
  <si>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</si>
  <si>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</si>
  <si>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</si>
  <si>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</si>
  <si>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</si>
  <si>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</si>
  <si>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</si>
  <si>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</si>
  <si>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</si>
  <si>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</si>
  <si>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</si>
  <si>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</si>
  <si>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</si>
  <si>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</si>
  <si>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</si>
  <si>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</si>
  <si>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</si>
  <si>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</si>
  <si>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</si>
  <si>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</si>
  <si>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</si>
  <si>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</si>
  <si>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</si>
  <si>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</si>
  <si>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</si>
  <si>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</si>
  <si>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</si>
  <si>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</si>
  <si>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</si>
  <si>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</si>
  <si>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</si>
  <si>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</si>
  <si>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</si>
  <si>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</si>
  <si>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</si>
  <si>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</si>
  <si>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</si>
  <si>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</si>
  <si>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</si>
  <si>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</si>
  <si>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</si>
  <si>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</si>
  <si>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</si>
  <si>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</si>
  <si>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</si>
  <si>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</si>
  <si>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</si>
  <si>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</si>
  <si>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</si>
  <si>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</si>
  <si>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</si>
  <si>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</si>
  <si>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</si>
  <si>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</si>
  <si>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</si>
  <si>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</si>
  <si>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</si>
  <si>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</si>
  <si>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</si>
  <si>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</si>
  <si>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</si>
  <si>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</si>
  <si>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</si>
  <si>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</si>
  <si>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</si>
  <si>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</si>
  <si>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</si>
  <si>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</si>
  <si>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</si>
  <si>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</si>
  <si>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</si>
  <si>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</si>
  <si>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</si>
  <si>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</si>
  <si>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</si>
  <si>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</si>
  <si>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</si>
  <si>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</si>
  <si>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</si>
  <si>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</si>
  <si>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</si>
  <si>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</si>
  <si>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</si>
  <si>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</si>
  <si>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</si>
  <si>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</si>
  <si>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</si>
  <si>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</si>
  <si>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</si>
  <si>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</si>
  <si>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</si>
  <si>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</si>
  <si>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</si>
  <si>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</si>
  <si>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</si>
  <si>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</si>
  <si>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</si>
  <si>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</si>
  <si>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</si>
  <si>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</si>
  <si>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</si>
  <si>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</si>
  <si>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</si>
  <si>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</si>
  <si>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</si>
  <si>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</si>
  <si>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</si>
  <si>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</si>
  <si>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</si>
  <si>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</si>
  <si>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</si>
  <si>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</si>
  <si>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</si>
  <si>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</si>
  <si>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</si>
  <si>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</si>
  <si>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</si>
  <si>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</si>
  <si>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</si>
  <si>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</si>
  <si>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</si>
  <si>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</si>
  <si>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</si>
  <si>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</si>
  <si>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</si>
  <si>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</si>
  <si>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</si>
  <si>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</si>
  <si>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</si>
  <si>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</si>
  <si>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</si>
  <si>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</si>
  <si>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</si>
  <si>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</si>
  <si>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</si>
  <si>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</si>
  <si>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</si>
  <si>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</si>
  <si>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</si>
  <si>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</si>
  <si>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</si>
  <si>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</si>
  <si>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</si>
  <si>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</si>
  <si>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</si>
  <si>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</si>
  <si>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</si>
  <si>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</si>
  <si>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</si>
  <si>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</si>
  <si>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</si>
  <si>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</si>
  <si>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</si>
  <si>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</si>
  <si>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</si>
  <si>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</si>
  <si>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</si>
  <si>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</si>
  <si>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</si>
  <si>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</si>
  <si>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</si>
  <si>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</si>
  <si>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</si>
  <si>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</si>
  <si>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</si>
  <si>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</si>
  <si>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</si>
  <si>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</si>
  <si>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</si>
  <si>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</si>
  <si>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</si>
  <si>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</si>
  <si>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</si>
  <si>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</si>
  <si>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</si>
  <si>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</si>
  <si>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</si>
  <si>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</si>
  <si>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</si>
  <si>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</si>
  <si>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</si>
  <si>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</si>
  <si>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</si>
  <si>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</si>
  <si>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</si>
  <si>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</si>
  <si>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</si>
  <si>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</si>
  <si>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</si>
  <si>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</si>
  <si>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</si>
  <si>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</si>
  <si>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</si>
  <si>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</si>
  <si>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</si>
  <si>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</si>
  <si>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</si>
  <si>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</si>
  <si>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</si>
  <si>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</si>
  <si>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</si>
  <si>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</si>
  <si>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</si>
  <si>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</si>
  <si>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</si>
  <si>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</si>
  <si>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</si>
  <si>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</si>
  <si>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</si>
  <si>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</si>
  <si>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</si>
  <si>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</si>
  <si>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</si>
  <si>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</si>
  <si>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</si>
  <si>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</si>
  <si>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</si>
  <si>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</si>
  <si>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</si>
  <si>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</si>
  <si>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</si>
  <si>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</si>
  <si>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</si>
  <si>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</si>
  <si>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</si>
  <si>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</si>
  <si>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</si>
  <si>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</si>
  <si>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</si>
  <si>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</si>
  <si>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</si>
  <si>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</si>
  <si>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</si>
  <si>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</si>
  <si>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</si>
  <si>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</si>
  <si>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</si>
  <si>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</si>
  <si>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</si>
  <si>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</si>
  <si>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</si>
  <si>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</si>
  <si>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</si>
  <si>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</si>
  <si>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</si>
  <si>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</si>
  <si>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</si>
  <si>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</si>
  <si>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</si>
  <si>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</si>
  <si>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</si>
  <si>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</si>
  <si>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</si>
  <si>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</si>
  <si>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</si>
  <si>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</si>
  <si>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</si>
  <si>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</si>
  <si>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</si>
  <si>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</si>
  <si>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</si>
  <si>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</si>
  <si>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</si>
  <si>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</si>
  <si>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</si>
  <si>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</si>
  <si>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</si>
  <si>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</si>
  <si>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</si>
  <si>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</si>
  <si>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</si>
  <si>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</si>
  <si>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</si>
  <si>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</si>
  <si>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</si>
  <si>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</si>
  <si>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</si>
  <si>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</si>
  <si>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</si>
  <si>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</si>
  <si>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</si>
  <si>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</si>
  <si>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</si>
  <si>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</si>
  <si>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</si>
  <si>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</si>
  <si>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</si>
  <si>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</si>
  <si>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</si>
  <si>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</si>
  <si>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</si>
  <si>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</si>
  <si>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</si>
  <si>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</si>
  <si>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</si>
  <si>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</si>
  <si>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</si>
  <si>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</si>
  <si>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</si>
  <si>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</si>
  <si>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</si>
  <si>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</si>
  <si>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</si>
  <si>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</si>
  <si>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</si>
  <si>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</si>
  <si>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</si>
  <si>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</si>
  <si>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</si>
  <si>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</si>
  <si>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</si>
  <si>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</si>
  <si>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</si>
  <si>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</si>
  <si>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</si>
  <si>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</si>
  <si>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</si>
  <si>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</si>
  <si>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</si>
  <si>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</si>
  <si>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</si>
  <si>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</si>
  <si>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</si>
  <si>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</si>
  <si>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</si>
  <si>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</si>
  <si>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</si>
  <si>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</si>
  <si>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</si>
  <si>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</si>
  <si>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</si>
  <si>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</si>
  <si>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</si>
  <si>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</si>
  <si>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</si>
  <si>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</si>
  <si>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</si>
  <si>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</si>
  <si>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</si>
  <si>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</si>
  <si>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</si>
  <si>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</si>
  <si>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</si>
  <si>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</si>
  <si>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</si>
  <si>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</si>
  <si>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</si>
  <si>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</si>
  <si>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</si>
  <si>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</si>
  <si>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</si>
  <si>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</si>
  <si>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</si>
  <si>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</si>
  <si>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</si>
  <si>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</si>
  <si>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</si>
  <si>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</si>
  <si>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</si>
  <si>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</si>
  <si>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</si>
  <si>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</si>
  <si>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</si>
  <si>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</si>
  <si>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</si>
  <si>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</si>
  <si>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</si>
  <si>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</si>
  <si>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</si>
  <si>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</si>
  <si>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</si>
  <si>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</si>
  <si>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</si>
  <si>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</si>
  <si>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</si>
  <si>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</si>
  <si>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</si>
  <si>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</si>
  <si>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</si>
  <si>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</si>
  <si>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</si>
  <si>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</si>
  <si>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</si>
  <si>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</si>
  <si>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</si>
  <si>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</si>
  <si>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</si>
  <si>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</si>
  <si>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</si>
  <si>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</si>
  <si>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</si>
  <si>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</si>
  <si>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</si>
  <si>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</si>
  <si>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</si>
  <si>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</si>
  <si>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</si>
  <si>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</si>
  <si>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</si>
  <si>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</si>
  <si>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</si>
  <si>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</si>
  <si>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</si>
  <si>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</si>
  <si>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</si>
  <si>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</si>
  <si>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</si>
  <si>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</si>
  <si>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</si>
  <si>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</si>
  <si>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</si>
  <si>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</si>
  <si>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</si>
  <si>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</si>
  <si>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</si>
  <si>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</si>
  <si>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</si>
  <si>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</si>
  <si>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</si>
  <si>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</si>
  <si>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</si>
  <si>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</si>
  <si>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</si>
  <si>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</si>
  <si>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</si>
  <si>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</si>
  <si>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</si>
  <si>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</si>
  <si>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</si>
  <si>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</si>
  <si>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</si>
  <si>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</si>
  <si>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</si>
  <si>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</si>
  <si>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</si>
  <si>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</si>
  <si>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</si>
  <si>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</si>
  <si>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</si>
  <si>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</si>
  <si>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</si>
  <si>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</si>
  <si>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</si>
  <si>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</si>
  <si>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</si>
  <si>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</si>
  <si>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</si>
  <si>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</si>
  <si>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</si>
  <si>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</si>
  <si>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</si>
  <si>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</si>
  <si>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</si>
  <si>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</si>
  <si>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</si>
  <si>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</si>
  <si>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</si>
  <si>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</si>
  <si>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</si>
  <si>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</si>
  <si>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</si>
  <si>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</si>
  <si>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</si>
  <si>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</si>
  <si>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</si>
  <si>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</si>
  <si>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</si>
  <si>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</si>
  <si>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</si>
  <si>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</si>
  <si>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</si>
  <si>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</si>
  <si>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</si>
  <si>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</si>
  <si>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</si>
  <si>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</si>
  <si>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</si>
  <si>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</si>
  <si>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</si>
  <si>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</si>
  <si>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</si>
  <si>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</si>
  <si>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</si>
  <si>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</si>
  <si>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</si>
  <si>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</si>
  <si>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</si>
  <si>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</si>
  <si>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</si>
  <si>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</si>
  <si>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</si>
  <si>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</si>
  <si>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</si>
  <si>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</si>
  <si>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</si>
  <si>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</si>
  <si>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</si>
  <si>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</si>
  <si>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</si>
  <si>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</si>
  <si>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</si>
  <si>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</si>
  <si>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</si>
  <si>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</si>
  <si>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</si>
  <si>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</si>
  <si>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</si>
  <si>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</si>
  <si>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</si>
  <si>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</si>
  <si>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</si>
  <si>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</si>
  <si>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</si>
  <si>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</si>
  <si>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</si>
  <si>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</si>
  <si>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</si>
  <si>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</si>
  <si>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</si>
  <si>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</si>
  <si>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</si>
  <si>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</si>
  <si>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</si>
  <si>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</si>
  <si>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</si>
  <si>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</si>
  <si>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</si>
  <si>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</si>
  <si>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</si>
  <si>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</si>
  <si>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</si>
  <si>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</si>
  <si>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</si>
  <si>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</si>
  <si>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</si>
  <si>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</si>
  <si>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</si>
  <si>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</si>
  <si>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</si>
  <si>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</si>
  <si>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</si>
  <si>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</si>
  <si>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</si>
  <si>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</si>
  <si>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</si>
  <si>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</si>
  <si>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</si>
  <si>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</si>
  <si>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</si>
  <si>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</si>
  <si>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</si>
  <si>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</si>
  <si>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</si>
  <si>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</si>
  <si>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</si>
  <si>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</si>
  <si>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</si>
  <si>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</si>
  <si>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</si>
  <si>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</si>
  <si>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</si>
  <si>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</si>
  <si>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</si>
  <si>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</si>
  <si>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</si>
  <si>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</si>
  <si>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</si>
  <si>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</si>
  <si>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</si>
  <si>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</si>
  <si>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</si>
  <si>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</si>
  <si>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</si>
  <si>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</si>
  <si>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</si>
  <si>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</si>
  <si>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</si>
  <si>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</si>
  <si>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</si>
  <si>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</si>
  <si>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</si>
  <si>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</si>
  <si>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</si>
  <si>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</si>
  <si>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</si>
  <si>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</si>
  <si>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</si>
  <si>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</si>
  <si>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</si>
  <si>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</si>
  <si>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</si>
  <si>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</si>
  <si>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</si>
  <si>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</si>
  <si>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</si>
  <si>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</si>
  <si>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</si>
  <si>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</si>
  <si>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</si>
  <si>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</si>
  <si>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</si>
  <si>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</si>
  <si>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</si>
  <si>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</si>
  <si>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</si>
  <si>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</si>
  <si>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</si>
  <si>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</si>
  <si>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</si>
  <si>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</si>
  <si>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</si>
  <si>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</si>
  <si>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</si>
  <si>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</si>
  <si>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</si>
  <si>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</si>
  <si>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</si>
  <si>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</si>
  <si>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</si>
  <si>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</si>
  <si>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</si>
  <si>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</si>
  <si>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</si>
  <si>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</si>
  <si>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</si>
  <si>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</si>
  <si>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</si>
  <si>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</si>
  <si>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</si>
  <si>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</si>
  <si>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</si>
  <si>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</si>
  <si>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</si>
  <si>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</si>
  <si>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</si>
  <si>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</si>
  <si>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</si>
  <si>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</si>
  <si>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</si>
  <si>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</si>
  <si>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</si>
  <si>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</si>
  <si>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</si>
  <si>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</si>
  <si>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</si>
  <si>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</si>
  <si>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</si>
  <si>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</si>
  <si>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</si>
  <si>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</si>
  <si>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</si>
  <si>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</si>
  <si>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</si>
  <si>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</si>
  <si>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</si>
  <si>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</si>
  <si>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</si>
  <si>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</si>
  <si>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</si>
  <si>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</si>
  <si>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</si>
  <si>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</si>
  <si>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</si>
  <si>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</si>
  <si>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</si>
  <si>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</si>
  <si>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</si>
  <si>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</si>
  <si>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</si>
  <si>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</si>
  <si>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</si>
  <si>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</si>
  <si>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</si>
  <si>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</si>
  <si>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</si>
  <si>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</si>
  <si>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</si>
  <si>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</si>
  <si>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</si>
  <si>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</si>
  <si>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</si>
  <si>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</si>
  <si>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</si>
  <si>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</si>
  <si>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</si>
  <si>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</si>
  <si>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</si>
  <si>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</si>
  <si>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</si>
  <si>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</si>
  <si>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</si>
  <si>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</si>
  <si>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</si>
  <si>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</si>
  <si>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</si>
  <si>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</si>
  <si>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</si>
  <si>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</si>
  <si>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</si>
  <si>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</si>
  <si>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</si>
  <si>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</si>
  <si>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</si>
  <si>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</si>
  <si>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</si>
  <si>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</si>
  <si>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</si>
  <si>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</si>
  <si>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</si>
  <si>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</si>
  <si>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</si>
  <si>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</si>
  <si>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</si>
  <si>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</si>
  <si>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</si>
  <si>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</si>
  <si>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</si>
  <si>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</si>
  <si>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</si>
  <si>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</si>
  <si>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</si>
  <si>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</si>
  <si>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</si>
  <si>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</si>
  <si>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</si>
  <si>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</si>
  <si>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</si>
  <si>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</si>
  <si>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</si>
  <si>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</si>
  <si>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</si>
  <si>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</si>
  <si>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</si>
  <si>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</si>
  <si>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</si>
  <si>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</si>
  <si>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</si>
  <si>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</si>
  <si>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</si>
  <si>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</si>
  <si>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</si>
  <si>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</si>
  <si>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</si>
  <si>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</si>
  <si>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</si>
  <si>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</si>
  <si>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</si>
  <si>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</si>
  <si>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</si>
  <si>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</si>
  <si>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</si>
  <si>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</si>
  <si>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</si>
  <si>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</si>
  <si>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</si>
  <si>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</si>
  <si>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</si>
  <si>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</si>
  <si>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</si>
  <si>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</si>
  <si>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</si>
  <si>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</si>
  <si>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</si>
  <si>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</si>
  <si>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</si>
  <si>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</si>
  <si>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</si>
  <si>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</si>
  <si>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</si>
  <si>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</si>
  <si>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</si>
  <si>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</si>
  <si>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</si>
  <si>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</si>
  <si>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</si>
  <si>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</si>
  <si>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</si>
  <si>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</si>
  <si>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</si>
  <si>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</si>
  <si>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</si>
  <si>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</si>
  <si>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</si>
  <si>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</si>
  <si>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</si>
  <si>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</si>
  <si>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</si>
  <si>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</si>
  <si>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</si>
  <si>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</si>
  <si>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</si>
  <si>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</si>
  <si>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</si>
  <si>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</si>
  <si>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</si>
  <si>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</si>
  <si>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</si>
  <si>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</si>
  <si>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</si>
  <si>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</si>
  <si>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</si>
  <si>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</si>
  <si>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</si>
  <si>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</si>
  <si>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</si>
  <si>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</si>
  <si>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</si>
  <si>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</si>
  <si>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</si>
  <si>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</si>
  <si>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</si>
  <si>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</si>
  <si>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</si>
  <si>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</si>
  <si>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</si>
  <si>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</si>
  <si>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</si>
  <si>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</si>
  <si>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</si>
  <si>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</si>
  <si>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</si>
  <si>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</si>
  <si>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</si>
  <si>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</si>
  <si>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</si>
  <si>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</si>
  <si>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</si>
  <si>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</si>
  <si>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</si>
  <si>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</si>
  <si>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</si>
  <si>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</si>
  <si>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</si>
  <si>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</si>
  <si>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</si>
  <si>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</si>
  <si>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</si>
  <si>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</si>
  <si>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</si>
  <si>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</si>
  <si>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</si>
  <si>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</si>
  <si>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</si>
  <si>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</si>
  <si>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</si>
  <si>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</si>
  <si>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</si>
  <si>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</si>
  <si>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</si>
  <si>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</si>
  <si>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</si>
  <si>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</si>
  <si>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</si>
  <si>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</si>
  <si>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</si>
  <si>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</si>
  <si>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</si>
  <si>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</si>
  <si>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</si>
  <si>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</si>
  <si>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</si>
  <si>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</si>
  <si>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</si>
  <si>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</si>
  <si>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</si>
  <si>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</si>
  <si>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</si>
  <si>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</si>
  <si>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</si>
  <si>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</si>
  <si>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</si>
  <si>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</si>
  <si>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</si>
  <si>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</si>
  <si>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</si>
  <si>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</si>
  <si>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</si>
  <si>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</si>
  <si>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</si>
  <si>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</si>
  <si>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</si>
  <si>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</si>
  <si>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</si>
  <si>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</si>
  <si>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</si>
  <si>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</si>
  <si>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</si>
  <si>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</si>
  <si>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</si>
  <si>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</si>
  <si>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</si>
  <si>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</si>
  <si>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</si>
  <si>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</si>
  <si>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</si>
  <si>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</si>
  <si>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</si>
  <si>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</si>
  <si>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</si>
  <si>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</si>
  <si>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</si>
  <si>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</si>
  <si>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</si>
  <si>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</si>
  <si>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</si>
  <si>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</si>
  <si>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</si>
  <si>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</si>
  <si>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</si>
  <si>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</si>
  <si>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</si>
  <si>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</si>
  <si>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</si>
  <si>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</si>
  <si>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</si>
  <si>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</si>
  <si>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</si>
  <si>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</si>
  <si>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</si>
  <si>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</si>
  <si>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</si>
  <si>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</si>
  <si>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</si>
  <si>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</si>
  <si>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</si>
  <si>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</si>
  <si>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</si>
  <si>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</si>
  <si>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</si>
  <si>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</si>
  <si>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</si>
  <si>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</si>
  <si>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</si>
  <si>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</si>
  <si>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</si>
  <si>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</si>
  <si>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</si>
  <si>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</si>
  <si>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</si>
  <si>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</si>
  <si>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</si>
  <si>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</si>
  <si>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</si>
  <si>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</si>
  <si>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</si>
  <si>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</si>
  <si>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</si>
  <si>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</si>
  <si>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</si>
  <si>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</si>
  <si>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</si>
  <si>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</si>
  <si>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</si>
  <si>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</si>
  <si>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</si>
  <si>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</si>
  <si>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</si>
  <si>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</si>
  <si>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</si>
  <si>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</si>
  <si>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</si>
  <si>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</si>
  <si>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</si>
  <si>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</si>
  <si>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</si>
  <si>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</si>
  <si>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</si>
  <si>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</si>
  <si>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</si>
  <si>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</si>
  <si>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</si>
  <si>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</si>
  <si>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</si>
  <si>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</si>
  <si>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</si>
  <si>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</si>
  <si>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</si>
  <si>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</si>
  <si>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</si>
  <si>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</si>
  <si>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</si>
  <si>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</si>
  <si>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</si>
  <si>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</si>
  <si>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</si>
  <si>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</si>
  <si>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</si>
  <si>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</si>
  <si>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</si>
  <si>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</si>
  <si>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</si>
  <si>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</si>
  <si>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</si>
  <si>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</si>
  <si>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</si>
  <si>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</si>
  <si>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</si>
  <si>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</si>
  <si>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</si>
  <si>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</si>
  <si>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</si>
  <si>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</si>
  <si>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</si>
  <si>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</si>
  <si>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</si>
  <si>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</si>
  <si>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</si>
  <si>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</si>
  <si>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</si>
  <si>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</si>
  <si>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</si>
  <si>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</si>
  <si>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</si>
  <si>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</si>
  <si>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</si>
  <si>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</si>
  <si>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</si>
  <si>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</si>
  <si>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</si>
  <si>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</si>
  <si>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</si>
  <si>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</si>
  <si>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</si>
  <si>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</si>
  <si>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</si>
  <si>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</si>
  <si>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</si>
  <si>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</si>
  <si>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</si>
  <si>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</si>
  <si>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</si>
  <si>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</si>
  <si>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</si>
  <si>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</si>
  <si>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</si>
  <si>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</si>
  <si>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</si>
  <si>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</si>
  <si>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</si>
  <si>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</si>
  <si>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</si>
  <si>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</si>
  <si>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</si>
  <si>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</si>
  <si>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</si>
  <si>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</si>
  <si>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</si>
  <si>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</si>
  <si>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</si>
  <si>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</si>
  <si>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</si>
  <si>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</si>
  <si>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</si>
  <si>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</si>
  <si>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</si>
  <si>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</si>
  <si>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</si>
  <si>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</si>
  <si>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</si>
  <si>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</si>
  <si>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</si>
  <si>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</si>
  <si>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</si>
  <si>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</si>
  <si>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</si>
  <si>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</si>
  <si>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</si>
  <si>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</si>
  <si>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</si>
  <si>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</si>
  <si>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</si>
  <si>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</si>
  <si>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</si>
  <si>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</si>
  <si>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</si>
  <si>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</si>
  <si>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</si>
  <si>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</si>
  <si>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</si>
  <si>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</si>
  <si>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</si>
  <si>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</si>
  <si>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</si>
  <si>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</si>
  <si>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</si>
  <si>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</si>
  <si>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</si>
  <si>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</si>
  <si>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</si>
  <si>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</si>
  <si>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</si>
  <si>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</si>
  <si>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</si>
  <si>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</si>
  <si>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</si>
  <si>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</si>
  <si>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</si>
  <si>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</si>
  <si>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</si>
  <si>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</si>
  <si>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</si>
  <si>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</si>
  <si>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</si>
  <si>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</si>
  <si>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</si>
  <si>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</si>
  <si>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</si>
  <si>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</si>
  <si>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</si>
  <si>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</si>
  <si>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</si>
  <si>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</si>
  <si>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</si>
  <si>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</si>
  <si>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</si>
  <si>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</si>
  <si>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</si>
  <si>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</si>
  <si>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</si>
  <si>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</si>
  <si>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</si>
  <si>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</si>
  <si>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</si>
  <si>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</si>
  <si>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</si>
  <si>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</si>
  <si>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</si>
  <si>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</si>
  <si>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</si>
  <si>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</si>
  <si>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</si>
  <si>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</si>
  <si>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</si>
  <si>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</si>
  <si>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</si>
  <si>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</si>
  <si>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</si>
  <si>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</si>
  <si>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</si>
  <si>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</si>
  <si>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</si>
  <si>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</si>
  <si>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</si>
  <si>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</si>
  <si>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</si>
  <si>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</si>
  <si>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</si>
  <si>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</si>
  <si>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</si>
  <si>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</si>
  <si>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</si>
  <si>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</si>
  <si>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</si>
  <si>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</si>
  <si>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</si>
  <si>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</si>
  <si>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</si>
  <si>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</si>
  <si>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</si>
  <si>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</si>
  <si>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</si>
  <si>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</si>
  <si>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</si>
  <si>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</si>
  <si>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</si>
  <si>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</si>
  <si>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</si>
  <si>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</si>
  <si>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</si>
  <si>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</si>
  <si>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</si>
  <si>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</si>
  <si>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</si>
  <si>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</si>
  <si>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</si>
  <si>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</si>
  <si>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</si>
  <si>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</si>
  <si>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</si>
  <si>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</si>
  <si>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</si>
  <si>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</si>
  <si>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</si>
  <si>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</si>
  <si>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</si>
  <si>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</si>
  <si>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</si>
  <si>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</si>
  <si>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</si>
  <si>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</si>
  <si>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</si>
  <si>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</si>
  <si>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</si>
  <si>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</si>
  <si>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</si>
  <si>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</si>
  <si>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</si>
  <si>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</si>
  <si>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</si>
  <si>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</si>
  <si>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</si>
  <si>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</si>
  <si>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</si>
  <si>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</si>
  <si>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</si>
  <si>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</si>
  <si>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</si>
  <si>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</si>
  <si>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</si>
  <si>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</si>
  <si>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</si>
  <si>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</si>
  <si>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</si>
  <si>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</si>
  <si>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</si>
  <si>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</si>
  <si>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</si>
  <si>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</si>
  <si>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</si>
  <si>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</si>
  <si>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</si>
  <si>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</si>
  <si>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</si>
  <si>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</si>
  <si>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</si>
  <si>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</si>
  <si>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</si>
  <si>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</si>
  <si>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</si>
  <si>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</si>
  <si>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</si>
  <si>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</si>
  <si>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</si>
  <si>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</si>
  <si>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</si>
  <si>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</si>
  <si>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</si>
  <si>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</si>
  <si>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</si>
  <si>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</si>
  <si>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</si>
  <si>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</si>
  <si>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</si>
  <si>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</si>
  <si>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</si>
  <si>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</si>
  <si>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</si>
  <si>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</si>
  <si>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</si>
  <si>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</si>
  <si>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</si>
  <si>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</si>
  <si>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</si>
  <si>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</si>
  <si>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</si>
  <si>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</si>
  <si>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</si>
  <si>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</si>
  <si>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</si>
  <si>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</si>
  <si>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</si>
  <si>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</si>
  <si>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</si>
  <si>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</si>
  <si>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</si>
  <si>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</si>
  <si>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</si>
  <si>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</si>
  <si>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</si>
  <si>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</si>
  <si>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</si>
  <si>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</si>
  <si>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</si>
  <si>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</si>
  <si>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</si>
  <si>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</si>
  <si>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</si>
  <si>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</si>
  <si>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</si>
  <si>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</si>
  <si>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</si>
  <si>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</si>
  <si>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</si>
  <si>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</si>
  <si>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</si>
  <si>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</si>
  <si>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</si>
  <si>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</si>
  <si>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</si>
  <si>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</si>
  <si>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</si>
  <si>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</si>
  <si>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</si>
  <si>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</si>
  <si>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</si>
  <si>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</si>
  <si>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</si>
  <si>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</si>
  <si>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</si>
  <si>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</si>
  <si>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</si>
  <si>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</si>
  <si>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</si>
  <si>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</si>
  <si>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</si>
  <si>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</si>
  <si>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</si>
  <si>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</si>
  <si>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</si>
  <si>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</si>
  <si>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</si>
  <si>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</si>
  <si>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</si>
  <si>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</si>
  <si>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</si>
  <si>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</si>
  <si>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</si>
  <si>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</si>
  <si>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</si>
  <si>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</si>
  <si>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</si>
  <si>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</si>
  <si>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</si>
  <si>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</si>
  <si>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</si>
  <si>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</si>
  <si>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</si>
  <si>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</si>
  <si>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</si>
  <si>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</si>
  <si>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</si>
  <si>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</si>
  <si>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</si>
  <si>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</si>
  <si>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</si>
  <si>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</si>
  <si>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</si>
  <si>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</si>
  <si>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</si>
  <si>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</si>
  <si>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</si>
  <si>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</si>
  <si>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</si>
  <si>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</si>
  <si>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</si>
  <si>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</si>
  <si>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</si>
  <si>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</si>
  <si>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</si>
  <si>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</si>
  <si>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</si>
  <si>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</si>
  <si>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</si>
  <si>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</si>
  <si>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</si>
  <si>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</si>
  <si>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</si>
  <si>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</si>
  <si>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</si>
  <si>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</si>
  <si>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</si>
  <si>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</si>
  <si>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</si>
  <si>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</si>
  <si>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</si>
  <si>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</si>
  <si>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</si>
  <si>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</si>
  <si>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</si>
  <si>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</si>
  <si>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</si>
  <si>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</si>
  <si>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</si>
  <si>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</si>
  <si>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</si>
  <si>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</si>
  <si>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</si>
  <si>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</si>
  <si>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</si>
  <si>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</si>
  <si>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</si>
  <si>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</si>
  <si>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</si>
  <si>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</si>
  <si>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</si>
  <si>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</si>
  <si>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</si>
  <si>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</si>
  <si>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</si>
  <si>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</si>
  <si>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</si>
  <si>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</si>
  <si>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</si>
  <si>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</si>
  <si>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</si>
  <si>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</si>
  <si>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</si>
  <si>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</si>
  <si>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</si>
  <si>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</si>
  <si>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</si>
  <si>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</si>
  <si>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</si>
  <si>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</si>
  <si>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</si>
  <si>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</si>
  <si>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</si>
  <si>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</si>
  <si>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</si>
  <si>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</si>
  <si>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</si>
  <si>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</si>
  <si>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</si>
  <si>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</si>
  <si>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</si>
  <si>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</si>
  <si>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</si>
  <si>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</si>
  <si>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</si>
  <si>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</si>
  <si>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</si>
  <si>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</si>
  <si>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</si>
  <si>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</si>
  <si>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</si>
  <si>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</si>
  <si>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</si>
  <si>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</si>
  <si>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</si>
  <si>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</si>
  <si>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</si>
  <si>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</si>
  <si>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</si>
  <si>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</si>
  <si>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</si>
  <si>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</si>
  <si>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</si>
  <si>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</si>
  <si>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</si>
  <si>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</si>
  <si>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</si>
  <si>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</si>
  <si>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</si>
  <si>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</si>
  <si>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</si>
  <si>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</si>
  <si>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</si>
  <si>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</si>
  <si>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</si>
  <si>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</si>
  <si>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</si>
  <si>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</si>
  <si>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</si>
  <si>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</si>
  <si>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</si>
  <si>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</si>
  <si>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</si>
  <si>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</si>
  <si>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</si>
  <si>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</si>
  <si>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</si>
  <si>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</si>
  <si>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</si>
  <si>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</si>
  <si>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</si>
  <si>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</si>
  <si>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</si>
  <si>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</si>
  <si>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</si>
  <si>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</si>
  <si>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</si>
  <si>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</si>
  <si>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</si>
  <si>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</si>
  <si>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</si>
  <si>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</si>
  <si>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</si>
  <si>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</si>
  <si>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</si>
  <si>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</si>
  <si>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</si>
  <si>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</si>
  <si>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</si>
  <si>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</si>
  <si>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</si>
  <si>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</si>
  <si>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</si>
  <si>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</si>
  <si>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</si>
  <si>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</si>
  <si>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</si>
  <si>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</si>
  <si>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</si>
  <si>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</si>
  <si>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</si>
  <si>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</si>
  <si>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</si>
  <si>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</si>
  <si>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</si>
  <si>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</si>
  <si>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</si>
  <si>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</si>
  <si>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</si>
  <si>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</si>
  <si>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</si>
  <si>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</si>
  <si>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</si>
  <si>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</si>
  <si>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</si>
  <si>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</si>
  <si>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</si>
  <si>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</si>
  <si>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</si>
  <si>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</si>
  <si>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</si>
  <si>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</si>
  <si>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</si>
  <si>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</si>
  <si>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</si>
  <si>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</si>
  <si>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</si>
  <si>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</si>
  <si>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</si>
  <si>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</si>
  <si>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</si>
  <si>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</si>
  <si>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</si>
  <si>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</si>
  <si>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</si>
  <si>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</si>
  <si>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</si>
  <si>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</si>
  <si>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</si>
  <si>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</si>
  <si>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</si>
  <si>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</si>
  <si>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</si>
  <si>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</si>
  <si>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</si>
  <si>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</si>
  <si>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</si>
  <si>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</si>
  <si>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</si>
  <si>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</si>
  <si>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</si>
  <si>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</si>
  <si>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</si>
  <si>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</si>
  <si>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</si>
  <si>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</si>
  <si>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</si>
  <si>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</si>
  <si>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</si>
  <si>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</si>
  <si>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</si>
  <si>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</si>
  <si>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</si>
  <si>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</si>
  <si>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</si>
  <si>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</si>
  <si>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</si>
  <si>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</si>
  <si>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</si>
  <si>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</si>
  <si>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</si>
  <si>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</si>
  <si>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</si>
  <si>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</si>
  <si>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</si>
  <si>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</si>
  <si>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</si>
  <si>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</si>
  <si>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</si>
  <si>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</si>
  <si>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</si>
  <si>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</si>
  <si>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</si>
  <si>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</si>
  <si>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</si>
  <si>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</si>
  <si>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</si>
  <si>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</si>
  <si>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</si>
  <si>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</si>
  <si>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</si>
  <si>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</si>
  <si>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</si>
  <si>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</si>
  <si>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</si>
  <si>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</si>
  <si>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</si>
  <si>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</si>
  <si>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</si>
  <si>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</si>
  <si>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</si>
  <si>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</si>
  <si>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</si>
  <si>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</si>
  <si>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</si>
  <si>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</si>
  <si>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</si>
  <si>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</si>
  <si>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</si>
  <si>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</si>
  <si>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</si>
  <si>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</si>
  <si>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</si>
  <si>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</si>
  <si>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</si>
  <si>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</si>
  <si>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</si>
  <si>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</si>
  <si>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</si>
  <si>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</si>
  <si>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</si>
  <si>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</si>
  <si>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</si>
  <si>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</si>
  <si>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</si>
  <si>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</si>
  <si>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</si>
  <si>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</si>
  <si>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</si>
  <si>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</si>
  <si>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</si>
  <si>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</si>
  <si>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</si>
  <si>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</si>
  <si>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</si>
  <si>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</si>
  <si>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</si>
  <si>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</si>
  <si>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</si>
  <si>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</si>
  <si>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</si>
  <si>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</si>
  <si>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</si>
  <si>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</si>
  <si>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</si>
  <si>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</si>
  <si>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</si>
  <si>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</si>
  <si>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</si>
  <si>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</si>
  <si>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</si>
  <si>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</si>
  <si>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</si>
  <si>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</si>
  <si>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</si>
  <si>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</si>
  <si>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</si>
  <si>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</si>
  <si>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</si>
  <si>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</si>
  <si>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</si>
  <si>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</si>
  <si>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</si>
  <si>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</si>
  <si>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</si>
  <si>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</si>
  <si>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</si>
  <si>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</si>
  <si>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</si>
  <si>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</si>
  <si>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</si>
  <si>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</si>
  <si>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</si>
  <si>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</si>
  <si>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</si>
  <si>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</si>
  <si>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</si>
  <si>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</si>
  <si>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</si>
  <si>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</si>
  <si>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</si>
  <si>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</si>
  <si>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</si>
  <si>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</si>
  <si>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</si>
  <si>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</si>
  <si>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</si>
  <si>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</si>
  <si>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</si>
  <si>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</si>
  <si>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</si>
  <si>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</si>
  <si>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</si>
  <si>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</si>
  <si>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</si>
  <si>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</si>
  <si>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</si>
  <si>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</si>
  <si>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</si>
  <si>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</si>
  <si>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</si>
  <si>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</si>
  <si>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</si>
  <si>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</si>
  <si>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</si>
  <si>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</si>
  <si>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</si>
  <si>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</si>
  <si>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</si>
  <si>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</si>
  <si>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</si>
  <si>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</si>
  <si>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</si>
  <si>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</si>
  <si>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</si>
  <si>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</si>
  <si>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</si>
  <si>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</si>
  <si>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</si>
  <si>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</si>
  <si>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</si>
  <si>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</si>
  <si>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</si>
  <si>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</si>
  <si>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</si>
  <si>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</si>
  <si>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</si>
  <si>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</si>
  <si>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</si>
  <si>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</si>
  <si>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</si>
  <si>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</si>
  <si>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</si>
  <si>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</si>
  <si>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</si>
  <si>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</si>
  <si>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</si>
  <si>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</si>
  <si>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</si>
  <si>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</si>
  <si>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</si>
  <si>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</si>
  <si>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</si>
  <si>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</si>
  <si>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</si>
  <si>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</si>
  <si>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</si>
  <si>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</si>
  <si>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</si>
  <si>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</si>
  <si>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</si>
  <si>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</si>
  <si>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</si>
  <si>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</si>
  <si>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</si>
  <si>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</si>
  <si>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</si>
  <si>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</si>
  <si>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</si>
  <si>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</si>
  <si>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</si>
  <si>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</si>
  <si>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</si>
  <si>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</si>
  <si>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</si>
  <si>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</si>
  <si>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</si>
  <si>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</si>
  <si>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</si>
  <si>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</si>
  <si>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</si>
  <si>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</si>
  <si>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</si>
  <si>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</si>
  <si>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</si>
  <si>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</si>
  <si>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</si>
  <si>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</si>
  <si>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</si>
  <si>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</si>
  <si>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</si>
  <si>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</si>
  <si>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</si>
  <si>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</si>
  <si>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</si>
  <si>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</si>
  <si>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</si>
  <si>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</si>
  <si>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</si>
  <si>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</si>
  <si>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</si>
  <si>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</si>
  <si>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</si>
  <si>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</si>
  <si>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</si>
  <si>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</si>
  <si>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</si>
  <si>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</si>
  <si>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</si>
  <si>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</si>
  <si>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</si>
  <si>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</si>
  <si>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</si>
  <si>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</si>
  <si>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</si>
  <si>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</si>
  <si>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</si>
  <si>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</si>
  <si>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</si>
  <si>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</si>
  <si>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</si>
  <si>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</si>
  <si>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</si>
  <si>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</si>
  <si>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</si>
  <si>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</si>
  <si>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</si>
  <si>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</si>
  <si>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</si>
  <si>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</si>
  <si>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</si>
  <si>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</si>
  <si>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</si>
  <si>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</si>
  <si>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</si>
  <si>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</si>
  <si>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</si>
  <si>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</si>
  <si>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</si>
  <si>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</si>
  <si>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</si>
  <si>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</si>
  <si>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</si>
  <si>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</si>
  <si>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</si>
  <si>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</si>
  <si>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</si>
  <si>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</si>
  <si>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</si>
  <si>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</si>
  <si>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</si>
  <si>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</si>
  <si>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</si>
  <si>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</si>
  <si>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</si>
  <si>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</si>
  <si>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</si>
  <si>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</si>
  <si>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</si>
  <si>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</si>
  <si>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</si>
  <si>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</si>
  <si>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</si>
  <si>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</si>
  <si>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</si>
  <si>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</si>
  <si>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</si>
  <si>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</si>
  <si>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</si>
  <si>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</si>
  <si>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</si>
  <si>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</si>
  <si>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</si>
  <si>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</si>
  <si>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</si>
  <si>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</si>
  <si>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</si>
  <si>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</si>
  <si>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</si>
  <si>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</si>
  <si>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</si>
  <si>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</si>
  <si>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</si>
  <si>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</si>
  <si>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</si>
  <si>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</si>
  <si>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</si>
  <si>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</si>
  <si>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</si>
  <si>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</si>
  <si>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</si>
  <si>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</si>
  <si>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</si>
  <si>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</si>
  <si>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</si>
  <si>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</si>
  <si>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</si>
  <si>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</si>
  <si>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</si>
  <si>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</si>
  <si>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</si>
  <si>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</si>
  <si>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</si>
  <si>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</si>
  <si>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</si>
  <si>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</si>
  <si>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</si>
  <si>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</si>
  <si>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</si>
  <si>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</si>
  <si>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</si>
  <si>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</si>
  <si>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</si>
  <si>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</si>
  <si>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</si>
  <si>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</si>
  <si>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</si>
  <si>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</si>
  <si>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</si>
  <si>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</si>
  <si>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</si>
  <si>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</si>
  <si>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</si>
  <si>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</si>
  <si>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</si>
  <si>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</si>
  <si>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</si>
  <si>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</si>
  <si>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</si>
  <si>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</si>
  <si>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</si>
  <si>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</si>
  <si>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</si>
  <si>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</si>
  <si>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</si>
  <si>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</si>
  <si>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</si>
  <si>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</si>
  <si>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</si>
  <si>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</si>
  <si>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</si>
  <si>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</si>
  <si>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</si>
  <si>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</si>
  <si>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</si>
  <si>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</si>
  <si>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</si>
  <si>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</si>
  <si>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</si>
  <si>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</si>
  <si>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</si>
  <si>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</si>
  <si>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</si>
  <si>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</si>
  <si>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</si>
  <si>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</si>
  <si>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</si>
  <si>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</si>
  <si>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</si>
  <si>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</si>
  <si>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</si>
  <si>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</si>
  <si>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</si>
  <si>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</si>
  <si>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</si>
  <si>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</si>
  <si>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</si>
  <si>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</si>
  <si>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</si>
  <si>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</si>
  <si>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</si>
  <si>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</si>
  <si>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</si>
  <si>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</si>
  <si>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</si>
  <si>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</si>
  <si>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</si>
  <si>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</si>
  <si>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</si>
  <si>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</si>
  <si>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</si>
  <si>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</si>
  <si>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</si>
  <si>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</si>
  <si>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</si>
  <si>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</si>
  <si>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</si>
  <si>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</si>
  <si>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</si>
  <si>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</si>
  <si>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</si>
  <si>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</si>
  <si>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</si>
  <si>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</si>
  <si>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</si>
  <si>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</si>
  <si>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</si>
  <si>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</si>
  <si>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</si>
  <si>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</si>
  <si>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</si>
  <si>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</si>
  <si>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</si>
  <si>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</si>
  <si>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</si>
  <si>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</si>
  <si>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</si>
  <si>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</si>
  <si>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</si>
  <si>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</si>
  <si>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</si>
  <si>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</si>
  <si>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</si>
  <si>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</si>
  <si>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</si>
  <si>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</si>
  <si>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</si>
  <si>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</si>
  <si>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</si>
  <si>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</si>
  <si>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</si>
  <si>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</si>
  <si>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</si>
  <si>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</si>
  <si>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</si>
  <si>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</si>
  <si>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</si>
  <si>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</si>
  <si>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</si>
  <si>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</si>
  <si>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</si>
  <si>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</si>
  <si>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</si>
  <si>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</si>
  <si>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</si>
  <si>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</si>
  <si>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</si>
  <si>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</si>
  <si>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</si>
  <si>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</si>
  <si>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</si>
  <si>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</si>
  <si>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</si>
  <si>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</si>
  <si>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</si>
  <si>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</si>
  <si>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</si>
  <si>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</si>
  <si>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</si>
  <si>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</si>
  <si>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</si>
  <si>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</si>
  <si>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</si>
  <si>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</si>
  <si>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</si>
  <si>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</si>
  <si>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</si>
  <si>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</si>
  <si>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</si>
  <si>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</si>
  <si>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</si>
  <si>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</si>
  <si>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</si>
  <si>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</si>
  <si>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</si>
  <si>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</si>
  <si>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</si>
  <si>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</si>
  <si>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</si>
  <si>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</si>
  <si>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</si>
  <si>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</si>
  <si>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</si>
  <si>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</si>
  <si>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</si>
  <si>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</si>
  <si>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</si>
  <si>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</si>
  <si>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</si>
  <si>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</si>
  <si>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</si>
  <si>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</si>
  <si>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</si>
  <si>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</si>
  <si>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</si>
  <si>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</si>
  <si>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</si>
  <si>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</si>
  <si>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</si>
  <si>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</si>
  <si>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</si>
  <si>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</si>
  <si>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</si>
  <si>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</si>
  <si>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</si>
  <si>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</si>
  <si>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</si>
  <si>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</si>
  <si>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</si>
  <si>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</si>
  <si>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</si>
  <si>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</si>
  <si>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</si>
  <si>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</si>
  <si>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</si>
  <si>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</si>
  <si>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</si>
  <si>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</si>
  <si>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</si>
  <si>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</si>
  <si>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</si>
  <si>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</si>
  <si>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</si>
  <si>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</si>
  <si>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</si>
  <si>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</si>
  <si>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</si>
  <si>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</si>
  <si>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</si>
  <si>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</si>
  <si>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</si>
  <si>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</si>
  <si>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</si>
  <si>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</si>
  <si>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</si>
  <si>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</si>
  <si>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</si>
  <si>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</si>
  <si>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</si>
  <si>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</si>
  <si>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</si>
  <si>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</si>
  <si>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</si>
  <si>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</si>
  <si>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</si>
  <si>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</si>
  <si>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</si>
  <si>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</si>
  <si>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</si>
  <si>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</si>
  <si>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</si>
  <si>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</si>
  <si>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</si>
  <si>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</si>
  <si>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</si>
  <si>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</si>
  <si>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</si>
  <si>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</si>
  <si>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</si>
  <si>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</si>
  <si>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</si>
  <si>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</si>
  <si>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</si>
  <si>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</si>
  <si>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</si>
  <si>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</si>
  <si>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</si>
  <si>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</si>
  <si>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</si>
  <si>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</si>
  <si>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</si>
  <si>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</si>
  <si>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</si>
  <si>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</si>
  <si>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</si>
  <si>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</si>
  <si>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</si>
  <si>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</si>
  <si>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</si>
  <si>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</si>
  <si>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</si>
  <si>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</si>
  <si>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</si>
  <si>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</si>
  <si>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</si>
  <si>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</si>
  <si>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</si>
  <si>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</si>
  <si>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</si>
  <si>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</si>
  <si>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</si>
  <si>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</si>
  <si>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</si>
  <si>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</si>
  <si>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</si>
  <si>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</si>
  <si>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</si>
  <si>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</si>
  <si>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</si>
  <si>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</si>
  <si>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</si>
  <si>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</si>
  <si>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</si>
  <si>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</si>
  <si>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</si>
  <si>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</si>
  <si>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</si>
  <si>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</si>
  <si>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</si>
  <si>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</si>
  <si>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</si>
  <si>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</si>
  <si>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</si>
  <si>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</si>
  <si>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</si>
  <si>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</si>
  <si>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</si>
  <si>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</si>
  <si>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</si>
  <si>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</si>
  <si>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</si>
  <si>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</si>
  <si>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</si>
  <si>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</si>
  <si>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</si>
  <si>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</si>
  <si>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</si>
  <si>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</si>
  <si>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</si>
  <si>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</si>
  <si>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</si>
  <si>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</si>
  <si>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</si>
  <si>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</si>
  <si>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</si>
  <si>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</si>
  <si>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</si>
  <si>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</si>
  <si>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</si>
  <si>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</si>
  <si>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</si>
  <si>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</si>
  <si>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</si>
  <si>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</si>
  <si>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</si>
  <si>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</si>
  <si>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</si>
  <si>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</si>
  <si>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</si>
  <si>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</si>
  <si>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</si>
  <si>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</si>
  <si>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</si>
  <si>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</si>
  <si>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</si>
  <si>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</si>
  <si>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</si>
  <si>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</si>
  <si>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</si>
  <si>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</si>
  <si>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</si>
  <si>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</si>
  <si>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</si>
  <si>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</si>
  <si>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</si>
  <si>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</si>
  <si>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</si>
  <si>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</si>
  <si>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</si>
  <si>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</si>
  <si>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</si>
  <si>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</si>
  <si>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</si>
  <si>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</si>
  <si>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</si>
  <si>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</si>
  <si>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</si>
  <si>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</si>
  <si>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</si>
  <si>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</si>
  <si>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</si>
  <si>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</si>
  <si>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</si>
  <si>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</si>
  <si>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</si>
  <si>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</si>
  <si>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</si>
  <si>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</si>
  <si>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</si>
  <si>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</si>
  <si>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</si>
  <si>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</si>
  <si>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</si>
  <si>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</si>
  <si>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</si>
  <si>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</si>
  <si>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</si>
  <si>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</si>
  <si>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</si>
  <si>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</si>
  <si>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</si>
  <si>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</si>
  <si>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</si>
  <si>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</si>
  <si>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</si>
  <si>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</si>
  <si>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</si>
  <si>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</si>
  <si>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</si>
  <si>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</si>
  <si>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</si>
  <si>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</si>
  <si>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</si>
  <si>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</si>
  <si>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</si>
  <si>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</si>
  <si>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</si>
  <si>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</si>
  <si>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</si>
  <si>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</si>
  <si>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</si>
  <si>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</si>
  <si>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</si>
  <si>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</si>
  <si>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</si>
  <si>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</si>
  <si>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</si>
  <si>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</si>
  <si>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</si>
  <si>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</si>
  <si>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</si>
  <si>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</si>
  <si>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</si>
  <si>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</si>
  <si>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</si>
  <si>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</si>
  <si>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</si>
  <si>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</si>
  <si>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</si>
  <si>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</si>
  <si>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</si>
  <si>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</si>
  <si>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</si>
  <si>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</si>
  <si>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</si>
  <si>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</si>
  <si>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</si>
  <si>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</si>
  <si>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</si>
  <si>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</si>
  <si>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</si>
  <si>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</si>
  <si>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</si>
  <si>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</si>
  <si>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</si>
  <si>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</si>
  <si>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</si>
  <si>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</si>
  <si>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</si>
  <si>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</si>
  <si>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</si>
  <si>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</si>
  <si>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</si>
  <si>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</si>
  <si>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</si>
  <si>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</si>
  <si>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</si>
  <si>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</si>
  <si>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</si>
  <si>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</si>
  <si>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</si>
  <si>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</si>
  <si>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</si>
  <si>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</si>
  <si>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</si>
  <si>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</si>
  <si>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</si>
  <si>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</si>
  <si>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</si>
  <si>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</si>
  <si>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</si>
  <si>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</si>
  <si>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</si>
  <si>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</si>
  <si>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</si>
  <si>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</si>
  <si>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</si>
  <si>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</si>
  <si>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</si>
  <si>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</si>
  <si>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</si>
  <si>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</si>
  <si>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</si>
  <si>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</si>
  <si>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</si>
  <si>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</si>
  <si>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</si>
  <si>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</si>
  <si>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</si>
  <si>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</si>
  <si>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</si>
  <si>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</si>
  <si>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</si>
  <si>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</si>
  <si>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</si>
  <si>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</si>
  <si>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</si>
  <si>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</si>
  <si>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</si>
  <si>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</si>
  <si>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</si>
  <si>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</si>
  <si>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</si>
  <si>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</si>
  <si>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</si>
  <si>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</si>
  <si>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</si>
  <si>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</si>
  <si>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</si>
  <si>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</si>
  <si>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</si>
  <si>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</si>
  <si>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</si>
  <si>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</si>
  <si>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</si>
  <si>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</si>
  <si>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</si>
  <si>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</si>
  <si>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</si>
  <si>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</si>
  <si>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</si>
  <si>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</si>
  <si>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</si>
  <si>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</si>
  <si>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</si>
  <si>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</si>
  <si>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</si>
  <si>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</si>
  <si>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</si>
  <si>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</si>
  <si>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</si>
  <si>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</si>
  <si>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</si>
  <si>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</si>
  <si>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</si>
  <si>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</si>
  <si>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</si>
  <si>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</si>
  <si>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</si>
  <si>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</si>
  <si>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</si>
  <si>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</si>
  <si>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</si>
  <si>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</si>
  <si>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</si>
  <si>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</si>
  <si>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</si>
  <si>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</si>
  <si>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</si>
  <si>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</si>
  <si>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</si>
  <si>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</si>
  <si>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</si>
  <si>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</si>
  <si>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</si>
  <si>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</si>
  <si>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</si>
  <si>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</si>
  <si>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</si>
  <si>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</si>
  <si>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</si>
  <si>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</si>
  <si>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</si>
  <si>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</si>
  <si>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</si>
  <si>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</si>
  <si>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</si>
  <si>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</si>
  <si>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</si>
  <si>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</si>
  <si>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</si>
  <si>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</si>
  <si>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</si>
  <si>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</si>
  <si>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</si>
  <si>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</si>
  <si>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</si>
  <si>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</si>
  <si>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</si>
  <si>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</si>
  <si>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</si>
  <si>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</si>
  <si>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</si>
  <si>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</si>
  <si>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</si>
  <si>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</si>
  <si>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</si>
  <si>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</si>
  <si>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</si>
  <si>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</si>
  <si>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</si>
  <si>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</si>
  <si>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</si>
  <si>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</si>
  <si>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</si>
  <si>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</si>
  <si>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</si>
  <si>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</si>
  <si>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</si>
  <si>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</si>
  <si>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</si>
  <si>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</si>
  <si>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</si>
  <si>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</si>
  <si>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</si>
  <si>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</si>
  <si>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</si>
  <si>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</si>
  <si>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</si>
  <si>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</si>
  <si>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</si>
  <si>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</si>
  <si>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</si>
  <si>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</si>
  <si>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</si>
  <si>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</si>
  <si>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</si>
  <si>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</si>
  <si>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</si>
  <si>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</si>
  <si>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</si>
  <si>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</si>
  <si>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</si>
  <si>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</si>
  <si>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</si>
  <si>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</si>
  <si>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</si>
  <si>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</si>
  <si>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</si>
  <si>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</si>
  <si>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</si>
  <si>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</si>
  <si>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</si>
  <si>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</si>
  <si>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</si>
  <si>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</si>
  <si>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</si>
  <si>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</si>
  <si>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</si>
  <si>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</si>
  <si>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</si>
  <si>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</si>
  <si>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</si>
  <si>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</si>
  <si>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</si>
  <si>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</si>
  <si>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</si>
  <si>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</si>
  <si>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</si>
  <si>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</si>
  <si>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</si>
  <si>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</si>
  <si>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</si>
  <si>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</si>
  <si>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</si>
  <si>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</si>
  <si>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</si>
  <si>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</si>
  <si>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</si>
  <si>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</si>
  <si>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</si>
  <si>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</si>
  <si>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</si>
  <si>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</si>
  <si>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</si>
  <si>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</si>
  <si>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</si>
  <si>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</si>
  <si>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</si>
  <si>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</si>
  <si>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</si>
  <si>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</si>
  <si>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</si>
  <si>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</si>
  <si>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</si>
  <si>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</si>
  <si>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</si>
  <si>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</si>
  <si>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</si>
  <si>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</si>
  <si>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</si>
  <si>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</si>
  <si>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</si>
  <si>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</si>
  <si>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</si>
  <si>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</si>
  <si>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</si>
  <si>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</si>
  <si>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</si>
  <si>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</si>
  <si>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</si>
  <si>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</si>
  <si>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</si>
  <si>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</si>
  <si>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</si>
  <si>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</si>
  <si>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</si>
  <si>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</si>
  <si>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</si>
  <si>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</si>
  <si>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</si>
  <si>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</si>
  <si>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</si>
  <si>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</si>
  <si>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</si>
  <si>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</si>
  <si>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</si>
  <si>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</si>
  <si>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</si>
  <si>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</si>
  <si>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</si>
  <si>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</si>
  <si>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</si>
  <si>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</si>
  <si>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</si>
  <si>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</si>
  <si>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</si>
  <si>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</si>
  <si>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</si>
  <si>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</si>
  <si>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</si>
  <si>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</si>
  <si>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</si>
  <si>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</si>
  <si>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</si>
  <si>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</si>
  <si>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</si>
  <si>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</si>
  <si>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</si>
  <si>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</si>
  <si>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</si>
  <si>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</si>
  <si>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</si>
  <si>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</si>
  <si>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</si>
  <si>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</si>
  <si>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</si>
  <si>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</si>
  <si>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</si>
  <si>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</si>
  <si>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</si>
  <si>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</si>
  <si>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</si>
  <si>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</si>
  <si>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</si>
  <si>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</si>
  <si>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</si>
  <si>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</si>
  <si>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</si>
  <si>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</si>
  <si>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</si>
  <si>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</si>
  <si>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</si>
  <si>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</si>
  <si>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</si>
  <si>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</si>
  <si>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</si>
  <si>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</si>
  <si>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</si>
  <si>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</si>
  <si>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</si>
  <si>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</si>
  <si>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</si>
  <si>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</si>
  <si>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</si>
  <si>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</si>
  <si>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</si>
  <si>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</si>
  <si>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</si>
  <si>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</si>
  <si>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</si>
  <si>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</si>
  <si>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</si>
  <si>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</si>
  <si>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</si>
  <si>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</si>
  <si>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</si>
  <si>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</si>
  <si>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</si>
  <si>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</si>
  <si>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</si>
  <si>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</si>
  <si>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</si>
  <si>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</si>
  <si>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</si>
  <si>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</si>
  <si>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</si>
  <si>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</si>
  <si>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</si>
  <si>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</si>
  <si>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</si>
  <si>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</si>
  <si>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</si>
  <si>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</si>
  <si>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</si>
  <si>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</si>
  <si>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</si>
  <si>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</si>
  <si>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</si>
  <si>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</si>
  <si>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</si>
  <si>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</si>
  <si>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</si>
  <si>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</si>
  <si>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</si>
  <si>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</si>
  <si>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</si>
  <si>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</si>
  <si>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</si>
  <si>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</si>
  <si>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</si>
  <si>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</si>
  <si>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</si>
  <si>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</si>
  <si>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</si>
  <si>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</si>
  <si>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</si>
  <si>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</si>
  <si>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</si>
  <si>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</si>
  <si>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</si>
  <si>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</si>
  <si>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</si>
  <si>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</si>
  <si>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</si>
  <si>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</si>
  <si>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</si>
  <si>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</si>
  <si>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</si>
  <si>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</si>
  <si>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</si>
  <si>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</si>
  <si>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</si>
  <si>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</si>
  <si>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</si>
  <si>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</si>
  <si>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</si>
  <si>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</si>
  <si>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</si>
  <si>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</si>
  <si>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</si>
  <si>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</si>
  <si>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</si>
  <si>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</si>
  <si>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</si>
  <si>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</si>
  <si>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</si>
  <si>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</si>
  <si>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</si>
  <si>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</si>
  <si>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</si>
  <si>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</si>
  <si>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</si>
  <si>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</si>
  <si>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</si>
  <si>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</si>
  <si>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</si>
  <si>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</si>
  <si>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</si>
  <si>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</si>
  <si>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</si>
  <si>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</si>
  <si>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</si>
  <si>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</si>
  <si>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</si>
  <si>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</si>
  <si>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</si>
  <si>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</si>
  <si>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</si>
  <si>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</si>
  <si>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</si>
  <si>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</si>
  <si>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</si>
  <si>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</si>
  <si>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</si>
  <si>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</si>
  <si>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</si>
  <si>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</si>
  <si>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</si>
  <si>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</si>
  <si>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</si>
  <si>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</si>
  <si>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</si>
  <si>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</si>
  <si>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</si>
  <si>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</si>
  <si>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</si>
  <si>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</si>
  <si>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</si>
  <si>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</si>
  <si>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</si>
  <si>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</si>
  <si>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</si>
  <si>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</si>
  <si>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</si>
  <si>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</si>
  <si>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</si>
  <si>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</si>
  <si>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</si>
  <si>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</si>
  <si>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</si>
  <si>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</si>
  <si>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</si>
  <si>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</si>
  <si>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</si>
  <si>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</si>
  <si>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</si>
  <si>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</si>
  <si>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</si>
  <si>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</si>
  <si>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</si>
  <si>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</si>
  <si>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</si>
  <si>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</si>
  <si>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</si>
  <si>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</si>
  <si>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</si>
  <si>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</si>
  <si>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</si>
  <si>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</si>
  <si>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</si>
  <si>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</si>
  <si>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</si>
  <si>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</si>
  <si>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</si>
  <si>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</si>
  <si>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</si>
  <si>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</si>
  <si>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</si>
  <si>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</si>
  <si>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</si>
  <si>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</si>
  <si>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</si>
  <si>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</si>
  <si>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</si>
  <si>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</si>
  <si>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</si>
  <si>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</si>
  <si>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</si>
  <si>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</si>
  <si>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</si>
  <si>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</si>
  <si>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</si>
  <si>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</si>
  <si>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</si>
  <si>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</si>
  <si>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</si>
  <si>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</si>
  <si>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</si>
  <si>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</si>
  <si>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</si>
  <si>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</si>
  <si>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</si>
  <si>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</si>
  <si>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</si>
  <si>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</si>
  <si>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</si>
  <si>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</si>
  <si>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</si>
  <si>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</si>
  <si>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</si>
  <si>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</si>
  <si>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</si>
  <si>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</si>
  <si>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</si>
  <si>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</si>
  <si>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</si>
  <si>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</si>
  <si>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</si>
  <si>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</si>
  <si>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</si>
  <si>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</si>
  <si>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</si>
  <si>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</si>
  <si>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</si>
  <si>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</si>
  <si>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</si>
  <si>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</si>
  <si>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</si>
  <si>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</si>
  <si>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</si>
  <si>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</si>
  <si>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</si>
  <si>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</si>
  <si>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</si>
  <si>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</si>
  <si>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</si>
  <si>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</si>
  <si>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</si>
  <si>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</si>
  <si>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</si>
  <si>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</si>
  <si>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</si>
  <si>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</si>
  <si>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</si>
  <si>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</si>
  <si>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</si>
  <si>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</si>
  <si>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</si>
  <si>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</si>
  <si>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</si>
  <si>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</si>
  <si>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</si>
  <si>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</si>
  <si>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</si>
  <si>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</si>
  <si>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</si>
  <si>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</si>
  <si>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</si>
  <si>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</si>
  <si>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</si>
  <si>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</si>
  <si>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</si>
  <si>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</si>
  <si>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</si>
  <si>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</si>
  <si>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</si>
  <si>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</si>
  <si>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</si>
  <si>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</si>
  <si>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</si>
  <si>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</si>
  <si>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</si>
  <si>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</si>
  <si>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</si>
  <si>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</si>
  <si>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</si>
  <si>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</si>
  <si>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</si>
  <si>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</si>
  <si>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</si>
  <si>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</si>
  <si>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</si>
  <si>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</si>
  <si>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</si>
  <si>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</si>
  <si>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</si>
  <si>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</si>
  <si>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</si>
  <si>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</si>
  <si>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</si>
  <si>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</si>
  <si>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</si>
  <si>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</si>
  <si>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</si>
  <si>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</si>
  <si>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</si>
  <si>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</si>
  <si>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</si>
  <si>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</si>
  <si>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</si>
  <si>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</si>
  <si>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</si>
  <si>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</si>
  <si>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</si>
  <si>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</si>
  <si>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</si>
  <si>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</si>
  <si>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</si>
  <si>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</si>
  <si>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</si>
  <si>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</si>
  <si>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</si>
  <si>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</si>
  <si>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</si>
  <si>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</si>
  <si>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</si>
  <si>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</si>
  <si>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</si>
  <si>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</si>
  <si>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</si>
  <si>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</si>
  <si>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</si>
  <si>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</si>
  <si>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</si>
  <si>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</si>
  <si>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</si>
  <si>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</si>
  <si>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</si>
  <si>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</si>
  <si>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</si>
  <si>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</si>
  <si>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</si>
  <si>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</si>
  <si>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</si>
  <si>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</si>
  <si>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</si>
  <si>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</si>
  <si>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</si>
  <si>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</si>
  <si>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</si>
  <si>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</si>
  <si>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</si>
  <si>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</si>
  <si>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</si>
  <si>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</si>
  <si>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</si>
  <si>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</si>
  <si>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</si>
  <si>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</si>
  <si>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</si>
  <si>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</si>
  <si>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</si>
  <si>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</si>
  <si>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</si>
  <si>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</si>
  <si>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</si>
  <si>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</si>
  <si>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</si>
  <si>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</si>
  <si>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</si>
  <si>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</si>
  <si>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</si>
  <si>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</si>
  <si>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</si>
  <si>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</si>
  <si>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</si>
  <si>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</si>
  <si>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</si>
  <si>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</si>
  <si>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</si>
  <si>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</si>
  <si>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</si>
  <si>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</si>
  <si>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</si>
  <si>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</si>
  <si>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</si>
  <si>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</si>
  <si>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</si>
  <si>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</si>
  <si>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</si>
  <si>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</si>
  <si>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</si>
  <si>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</si>
  <si>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</si>
  <si>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</si>
  <si>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</si>
  <si>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</si>
  <si>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</si>
  <si>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</si>
  <si>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</si>
  <si>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</si>
  <si>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</si>
  <si>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</si>
  <si>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</si>
  <si>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</si>
  <si>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</si>
  <si>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</si>
  <si>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</si>
  <si>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</si>
  <si>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</si>
  <si>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</si>
  <si>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</si>
  <si>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</si>
  <si>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</si>
  <si>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</si>
  <si>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</si>
  <si>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</si>
  <si>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</si>
  <si>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</si>
  <si>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</si>
  <si>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</si>
  <si>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</si>
  <si>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</si>
  <si>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</si>
  <si>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</si>
  <si>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</si>
  <si>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</si>
  <si>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</si>
  <si>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</si>
  <si>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</si>
  <si>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</si>
  <si>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</si>
  <si>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</si>
  <si>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</si>
  <si>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</si>
  <si>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</si>
  <si>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</si>
  <si>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</si>
  <si>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</si>
  <si>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</si>
  <si>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</si>
  <si>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</si>
  <si>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</si>
  <si>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</si>
  <si>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</si>
  <si>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</si>
  <si>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</si>
  <si>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</si>
  <si>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</si>
  <si>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</si>
  <si>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</si>
  <si>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</si>
  <si>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</si>
  <si>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</si>
  <si>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</si>
  <si>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</si>
  <si>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</si>
  <si>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</si>
  <si>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</si>
  <si>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</si>
  <si>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</si>
  <si>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</si>
  <si>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</si>
  <si>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</si>
  <si>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</si>
  <si>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</si>
  <si>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</si>
  <si>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</si>
  <si>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</si>
  <si>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</si>
  <si>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</si>
  <si>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</si>
  <si>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</si>
  <si>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</si>
  <si>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</si>
  <si>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</si>
  <si>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</si>
  <si>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</si>
  <si>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</si>
  <si>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</si>
  <si>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</si>
  <si>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</si>
  <si>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</si>
  <si>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</si>
  <si>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</si>
  <si>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</si>
  <si>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</si>
  <si>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</si>
  <si>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</si>
  <si>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</si>
  <si>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</si>
  <si>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</si>
  <si>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</si>
  <si>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</si>
  <si>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</si>
  <si>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</si>
  <si>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</si>
  <si>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</si>
  <si>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</si>
  <si>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</si>
  <si>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</si>
  <si>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</si>
  <si>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</si>
  <si>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</si>
  <si>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</si>
  <si>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</si>
  <si>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</si>
  <si>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</si>
  <si>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</si>
  <si>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</si>
  <si>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</si>
  <si>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</si>
  <si>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</si>
  <si>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</si>
  <si>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</si>
  <si>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</si>
  <si>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</si>
  <si>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</si>
  <si>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</si>
  <si>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</si>
  <si>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</si>
  <si>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</si>
  <si>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</si>
  <si>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</si>
  <si>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</si>
  <si>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</si>
  <si>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</si>
  <si>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</si>
  <si>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</si>
  <si>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</si>
  <si>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</si>
  <si>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</si>
  <si>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</si>
  <si>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</si>
  <si>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</si>
  <si>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</si>
  <si>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</si>
  <si>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</si>
  <si>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</si>
  <si>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</si>
  <si>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</si>
  <si>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</si>
  <si>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</si>
  <si>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</si>
  <si>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</si>
  <si>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</si>
  <si>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</si>
  <si>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</si>
  <si>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</si>
  <si>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</si>
  <si>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</si>
  <si>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</si>
  <si>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</si>
  <si>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</si>
  <si>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</si>
  <si>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</si>
  <si>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</si>
  <si>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</si>
  <si>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</si>
  <si>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</si>
  <si>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</si>
  <si>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</si>
  <si>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</si>
  <si>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</si>
  <si>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</si>
  <si>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</si>
  <si>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</si>
  <si>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</si>
  <si>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</si>
  <si>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</si>
  <si>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</si>
  <si>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</si>
  <si>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</si>
  <si>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</si>
  <si>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</si>
  <si>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</si>
  <si>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</si>
  <si>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</si>
  <si>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</si>
  <si>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</si>
  <si>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</si>
  <si>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</si>
  <si>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</si>
  <si>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</si>
  <si>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</si>
  <si>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</si>
  <si>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</si>
  <si>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</si>
  <si>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</si>
  <si>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</si>
  <si>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</si>
  <si>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</si>
  <si>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</si>
  <si>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</si>
  <si>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</si>
  <si>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</si>
  <si>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</si>
  <si>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</si>
  <si>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</si>
  <si>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</si>
  <si>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</si>
  <si>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</si>
  <si>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</si>
  <si>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</si>
  <si>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</si>
  <si>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</si>
  <si>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</si>
  <si>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</si>
  <si>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</si>
  <si>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</si>
  <si>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</si>
  <si>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</si>
  <si>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</si>
  <si>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</si>
  <si>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</si>
  <si>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</si>
  <si>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</si>
  <si>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</si>
  <si>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</si>
  <si>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</si>
  <si>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</si>
  <si>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</si>
  <si>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</si>
  <si>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</si>
  <si>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</si>
  <si>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</si>
  <si>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</si>
  <si>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</si>
  <si>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</si>
  <si>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</si>
  <si>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</si>
  <si>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</si>
  <si>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</si>
  <si>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</si>
  <si>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</si>
  <si>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</si>
  <si>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</si>
  <si>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</si>
  <si>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</si>
  <si>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</si>
  <si>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</si>
  <si>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</si>
  <si>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</si>
  <si>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</si>
  <si>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</si>
  <si>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</si>
  <si>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</si>
  <si>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</si>
  <si>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</si>
  <si>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</si>
  <si>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</si>
  <si>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</si>
  <si>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</si>
  <si>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</si>
  <si>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</si>
  <si>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</si>
  <si>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</si>
  <si>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</si>
  <si>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</si>
  <si>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</si>
  <si>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</si>
  <si>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</si>
  <si>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</si>
  <si>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</si>
  <si>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</si>
  <si>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</si>
  <si>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</si>
  <si>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</si>
  <si>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</si>
  <si>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</si>
  <si>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</si>
  <si>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</si>
  <si>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</si>
  <si>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</si>
  <si>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</si>
  <si>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</si>
  <si>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</si>
  <si>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</si>
  <si>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</si>
  <si>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</si>
  <si>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</si>
  <si>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</si>
  <si>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</si>
  <si>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</si>
  <si>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</si>
  <si>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</si>
  <si>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</si>
  <si>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</si>
  <si>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</si>
  <si>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</si>
  <si>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</si>
  <si>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</si>
  <si>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</si>
  <si>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</si>
  <si>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</si>
  <si>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</si>
  <si>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</si>
  <si>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</si>
  <si>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</si>
  <si>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</si>
  <si>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</si>
  <si>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</si>
  <si>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</si>
  <si>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</si>
  <si>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</si>
  <si>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</si>
  <si>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</si>
  <si>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</si>
  <si>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</si>
  <si>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</si>
  <si>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</si>
  <si>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</si>
  <si>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</si>
  <si>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</si>
  <si>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</si>
  <si>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</si>
  <si>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</si>
  <si>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</si>
  <si>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</si>
  <si>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</si>
  <si>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</si>
  <si>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</si>
  <si>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</si>
  <si>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</si>
  <si>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</si>
  <si>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</si>
  <si>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</si>
  <si>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</si>
  <si>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</si>
  <si>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</si>
  <si>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</si>
  <si>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</si>
  <si>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</si>
  <si>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</si>
  <si>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</si>
  <si>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</si>
  <si>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</si>
  <si>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</si>
  <si>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</si>
  <si>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</si>
  <si>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</si>
  <si>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</si>
  <si>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</si>
  <si>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</si>
  <si>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</si>
  <si>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</si>
  <si>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</si>
  <si>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</si>
  <si>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</si>
  <si>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</si>
  <si>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</si>
  <si>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</si>
  <si>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</si>
  <si>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</si>
  <si>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</si>
  <si>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</si>
  <si>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</si>
  <si>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</si>
  <si>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</si>
  <si>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</si>
  <si>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</si>
  <si>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</si>
  <si>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</si>
  <si>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</si>
  <si>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</si>
  <si>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</si>
  <si>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</si>
  <si>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</si>
  <si>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</si>
  <si>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</si>
  <si>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</si>
  <si>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</si>
  <si>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</si>
  <si>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</si>
  <si>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</si>
  <si>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</si>
  <si>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</si>
  <si>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</si>
  <si>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</si>
  <si>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</si>
  <si>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</si>
  <si>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</si>
  <si>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</si>
  <si>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</si>
  <si>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</si>
  <si>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</si>
  <si>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</si>
  <si>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</si>
  <si>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</si>
  <si>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</si>
  <si>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</si>
  <si>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</si>
  <si>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</si>
  <si>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</si>
  <si>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</si>
  <si>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</si>
  <si>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</si>
  <si>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</si>
  <si>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</si>
  <si>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</si>
  <si>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</si>
  <si>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</si>
  <si>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</si>
  <si>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</si>
  <si>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</si>
  <si>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</si>
  <si>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</si>
  <si>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</si>
  <si>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</si>
  <si>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</si>
  <si>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</si>
  <si>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</si>
  <si>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</si>
  <si>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</si>
  <si>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</si>
  <si>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</si>
  <si>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</si>
  <si>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</si>
  <si>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</si>
  <si>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</si>
  <si>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</si>
  <si>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</si>
  <si>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</si>
  <si>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</si>
  <si>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</si>
  <si>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</si>
  <si>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</si>
  <si>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</si>
  <si>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</si>
  <si>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</si>
  <si>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</si>
  <si>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</si>
  <si>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</si>
  <si>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</si>
  <si>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</si>
  <si>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</si>
  <si>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</si>
  <si>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</si>
  <si>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</si>
  <si>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</si>
  <si>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</si>
  <si>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</si>
  <si>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</si>
  <si>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</si>
  <si>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</si>
  <si>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</si>
  <si>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</si>
  <si>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</si>
  <si>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</si>
  <si>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</si>
  <si>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</si>
  <si>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</si>
  <si>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</si>
  <si>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</si>
  <si>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</si>
  <si>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</si>
  <si>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</si>
  <si>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</si>
  <si>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</si>
  <si>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</si>
  <si>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</si>
  <si>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</si>
  <si>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</si>
  <si>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</si>
  <si>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</si>
  <si>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</si>
  <si>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</si>
  <si>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</si>
  <si>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</si>
  <si>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</si>
  <si>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</si>
  <si>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</si>
  <si>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</si>
  <si>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</si>
  <si>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</si>
  <si>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</si>
  <si>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</si>
  <si>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</si>
  <si>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</si>
  <si>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</si>
  <si>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</si>
  <si>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</si>
  <si>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</si>
  <si>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</si>
  <si>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</si>
  <si>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</si>
  <si>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</si>
  <si>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</si>
  <si>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</si>
  <si>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</si>
  <si>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</si>
  <si>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</si>
  <si>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</si>
  <si>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</si>
  <si>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</si>
  <si>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</si>
  <si>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</si>
  <si>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</si>
  <si>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</si>
  <si>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</si>
  <si>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</si>
  <si>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</si>
  <si>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</si>
  <si>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</si>
  <si>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</si>
  <si>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</si>
  <si>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</si>
  <si>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</si>
  <si>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</si>
  <si>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</si>
  <si>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</si>
  <si>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</si>
  <si>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</si>
  <si>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</si>
  <si>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</si>
  <si>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</si>
  <si>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</si>
  <si>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</si>
  <si>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</si>
  <si>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</si>
  <si>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</si>
  <si>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</si>
  <si>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</si>
  <si>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</si>
  <si>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</si>
  <si>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</si>
  <si>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</si>
  <si>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</si>
  <si>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</si>
  <si>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</si>
  <si>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</si>
  <si>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</si>
  <si>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</si>
  <si>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</si>
  <si>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</si>
  <si>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</si>
  <si>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</si>
  <si>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</si>
  <si>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</si>
  <si>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</si>
  <si>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</si>
  <si>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</si>
  <si>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</si>
  <si>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</si>
  <si>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</si>
  <si>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</si>
  <si>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</si>
  <si>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</si>
  <si>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</si>
  <si>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</si>
  <si>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</si>
  <si>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</si>
  <si>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</si>
  <si>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</si>
  <si>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</si>
  <si>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</si>
  <si>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</si>
  <si>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</si>
  <si>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</si>
  <si>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</si>
  <si>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</si>
  <si>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</si>
  <si>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</si>
  <si>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</si>
  <si>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</si>
  <si>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</si>
  <si>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</si>
  <si>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</si>
  <si>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</si>
  <si>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</si>
  <si>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</si>
  <si>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</si>
  <si>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</si>
  <si>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</si>
  <si>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</si>
  <si>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</si>
  <si>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</si>
  <si>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</si>
  <si>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</si>
  <si>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</si>
  <si>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</si>
  <si>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</si>
  <si>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</si>
  <si>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</si>
  <si>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</si>
  <si>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</si>
  <si>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</si>
  <si>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</si>
  <si>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</si>
  <si>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</si>
  <si>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</si>
  <si>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</si>
  <si>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</si>
  <si>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</si>
  <si>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</si>
  <si>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</si>
  <si>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</si>
  <si>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</si>
  <si>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</si>
  <si>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</si>
  <si>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</si>
  <si>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</si>
  <si>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</si>
  <si>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</si>
  <si>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</si>
  <si>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</si>
  <si>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</si>
  <si>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</si>
  <si>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</si>
  <si>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</si>
  <si>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</si>
  <si>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</si>
  <si>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</si>
  <si>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</si>
  <si>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</si>
  <si>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</si>
  <si>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</si>
  <si>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</si>
  <si>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</si>
  <si>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</si>
  <si>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</si>
  <si>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</si>
  <si>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</si>
  <si>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</si>
  <si>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</si>
  <si>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</si>
  <si>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</si>
  <si>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</si>
  <si>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</si>
  <si>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</si>
  <si>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</si>
  <si>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</si>
  <si>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</si>
  <si>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</si>
  <si>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</si>
  <si>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</si>
  <si>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</si>
  <si>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</si>
  <si>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</si>
  <si>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</si>
  <si>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</si>
  <si>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</si>
  <si>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</si>
  <si>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</si>
  <si>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</si>
  <si>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</si>
  <si>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</si>
  <si>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</si>
  <si>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</si>
  <si>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</si>
  <si>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</si>
  <si>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</si>
  <si>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</si>
  <si>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</si>
  <si>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</si>
  <si>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</si>
  <si>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</si>
  <si>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</si>
  <si>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</si>
  <si>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</si>
  <si>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</si>
  <si>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</si>
  <si>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</si>
  <si>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</si>
  <si>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</si>
  <si>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</si>
  <si>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</si>
  <si>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</si>
  <si>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</si>
  <si>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</si>
  <si>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</si>
  <si>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</si>
  <si>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</si>
  <si>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</si>
  <si>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</si>
  <si>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</si>
  <si>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</si>
  <si>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</si>
  <si>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</si>
  <si>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</si>
  <si>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</si>
  <si>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</si>
  <si>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</si>
  <si>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</si>
  <si>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</si>
  <si>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</si>
  <si>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</si>
  <si>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</si>
  <si>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</si>
  <si>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</si>
  <si>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</si>
  <si>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</si>
  <si>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</si>
  <si>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</si>
  <si>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</si>
  <si>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</si>
  <si>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</si>
  <si>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</si>
  <si>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</si>
  <si>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</si>
  <si>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</si>
  <si>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</si>
  <si>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</si>
  <si>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</si>
  <si>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</si>
  <si>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</si>
  <si>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</si>
  <si>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</si>
  <si>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</si>
  <si>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</si>
  <si>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</si>
  <si>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</si>
  <si>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</si>
  <si>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</si>
  <si>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</si>
  <si>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</si>
  <si>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</si>
  <si>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</si>
  <si>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</si>
  <si>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</si>
  <si>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</si>
  <si>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</si>
  <si>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</si>
  <si>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</si>
  <si>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</si>
  <si>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</si>
  <si>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</si>
  <si>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</si>
  <si>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</si>
  <si>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</si>
  <si>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</si>
  <si>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</si>
  <si>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</si>
  <si>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</si>
  <si>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</si>
  <si>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</si>
  <si>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</si>
  <si>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</si>
  <si>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</si>
  <si>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</si>
  <si>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</si>
  <si>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</si>
  <si>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</si>
  <si>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</si>
  <si>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</si>
  <si>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</si>
  <si>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</si>
  <si>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</si>
  <si>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</si>
  <si>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</si>
  <si>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</si>
  <si>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</si>
  <si>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</si>
  <si>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</si>
  <si>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</si>
  <si>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</si>
  <si>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</si>
  <si>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</si>
  <si>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</si>
  <si>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</si>
  <si>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</si>
  <si>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</si>
  <si>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</si>
  <si>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</si>
  <si>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</si>
  <si>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</si>
  <si>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</si>
  <si>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</si>
  <si>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</si>
  <si>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</si>
  <si>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</si>
  <si>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</si>
  <si>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</si>
  <si>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</si>
  <si>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</si>
  <si>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</si>
  <si>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</si>
  <si>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</si>
  <si>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</si>
  <si>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</si>
  <si>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</si>
  <si>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</si>
  <si>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</si>
  <si>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</si>
  <si>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</si>
  <si>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</si>
  <si>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</si>
  <si>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</si>
  <si>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</si>
  <si>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</si>
  <si>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</si>
  <si>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</si>
  <si>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</si>
  <si>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</si>
  <si>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</si>
  <si>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</si>
  <si>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</si>
  <si>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</si>
  <si>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</si>
  <si>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</si>
  <si>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</si>
  <si>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</si>
  <si>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</si>
  <si>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</si>
  <si>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</si>
  <si>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</si>
  <si>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</si>
  <si>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</si>
  <si>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</si>
  <si>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</si>
  <si>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</si>
  <si>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</si>
  <si>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</si>
  <si>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</si>
  <si>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</si>
  <si>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</si>
  <si>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</si>
  <si>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</si>
  <si>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</si>
  <si>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</si>
  <si>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</si>
  <si>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</si>
  <si>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</si>
  <si>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</si>
  <si>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</si>
  <si>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</si>
  <si>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</si>
  <si>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</si>
  <si>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</si>
  <si>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</si>
  <si>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</si>
  <si>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</si>
  <si>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</si>
  <si>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</si>
  <si>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</si>
  <si>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</si>
  <si>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</si>
  <si>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</si>
  <si>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</si>
  <si>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</si>
  <si>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</si>
  <si>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</si>
  <si>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</si>
  <si>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</si>
  <si>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</si>
  <si>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</si>
  <si>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</si>
  <si>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</si>
  <si>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</si>
  <si>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</si>
  <si>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</si>
  <si>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</si>
  <si>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</si>
  <si>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</si>
  <si>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</si>
  <si>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</si>
  <si>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</si>
  <si>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</si>
  <si>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</si>
  <si>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</si>
  <si>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</si>
  <si>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</si>
  <si>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</si>
  <si>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</si>
  <si>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</si>
  <si>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</si>
  <si>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</si>
  <si>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</si>
  <si>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</si>
  <si>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</si>
  <si>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</si>
  <si>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</si>
  <si>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</si>
  <si>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</si>
  <si>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</si>
  <si>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</si>
  <si>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</si>
  <si>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</si>
  <si>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</si>
  <si>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</si>
  <si>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</si>
  <si>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</si>
  <si>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</si>
  <si>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</si>
  <si>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</si>
  <si>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</si>
  <si>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</si>
  <si>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</si>
  <si>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</si>
  <si>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</si>
  <si>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</si>
  <si>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</si>
  <si>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</si>
  <si>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</si>
  <si>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</si>
  <si>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</si>
  <si>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</si>
  <si>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</si>
  <si>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</si>
  <si>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</si>
  <si>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</si>
  <si>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</si>
  <si>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</si>
  <si>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</si>
  <si>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</si>
  <si>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</si>
  <si>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</si>
  <si>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</si>
  <si>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</si>
  <si>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</si>
  <si>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</si>
  <si>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</si>
  <si>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</si>
  <si>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</si>
  <si>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</si>
  <si>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</si>
  <si>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</si>
  <si>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</si>
  <si>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</si>
  <si>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</si>
  <si>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</si>
  <si>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</si>
  <si>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</si>
  <si>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</si>
  <si>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</si>
  <si>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</si>
  <si>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</si>
  <si>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</si>
  <si>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</si>
  <si>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</si>
  <si>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</si>
  <si>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</si>
  <si>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</si>
  <si>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</si>
  <si>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</si>
  <si>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</si>
  <si>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</si>
  <si>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</si>
  <si>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</si>
  <si>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</si>
  <si>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</si>
  <si>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</si>
  <si>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</si>
  <si>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</si>
  <si>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</si>
  <si>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</si>
  <si>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</si>
  <si>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</si>
  <si>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</si>
  <si>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</si>
  <si>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</si>
  <si>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</si>
  <si>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</si>
  <si>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</si>
  <si>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</si>
  <si>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</si>
  <si>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</si>
  <si>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</si>
  <si>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</si>
  <si>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</si>
  <si>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</si>
  <si>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</si>
  <si>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</si>
  <si>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</si>
  <si>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</si>
  <si>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</si>
  <si>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</si>
  <si>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</si>
  <si>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</si>
  <si>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</si>
  <si>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</si>
  <si>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</si>
  <si>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</si>
  <si>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</si>
  <si>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</si>
  <si>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</si>
  <si>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</si>
  <si>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</si>
  <si>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</si>
  <si>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</si>
  <si>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</si>
  <si>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</si>
  <si>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</si>
  <si>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</si>
  <si>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</si>
  <si>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</si>
  <si>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</si>
  <si>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</si>
  <si>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</si>
  <si>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</si>
  <si>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</si>
  <si>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</si>
  <si>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</si>
  <si>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</si>
  <si>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</si>
  <si>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</si>
  <si>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</si>
  <si>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</si>
  <si>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</si>
  <si>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</si>
  <si>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</si>
  <si>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</si>
  <si>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</si>
  <si>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</si>
  <si>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</si>
  <si>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</si>
  <si>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</si>
  <si>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</si>
  <si>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</si>
  <si>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</si>
  <si>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</si>
  <si>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</si>
  <si>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</si>
  <si>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</si>
  <si>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</si>
  <si>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</si>
  <si>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</si>
  <si>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</si>
  <si>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</si>
  <si>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</si>
  <si>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</si>
  <si>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</si>
  <si>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</si>
  <si>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</si>
  <si>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</si>
  <si>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</si>
  <si>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</si>
  <si>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</si>
  <si>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</si>
  <si>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</si>
  <si>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</si>
  <si>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</si>
  <si>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</si>
  <si>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</si>
  <si>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</si>
  <si>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</si>
  <si>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</si>
  <si>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</si>
  <si>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</si>
  <si>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</si>
  <si>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</si>
  <si>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</si>
  <si>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</si>
  <si>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</si>
  <si>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</si>
  <si>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</si>
  <si>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</si>
  <si>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</si>
  <si>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</si>
  <si>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</si>
  <si>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</si>
  <si>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</si>
  <si>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</si>
  <si>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</si>
  <si>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</si>
  <si>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</si>
  <si>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</si>
  <si>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</si>
  <si>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</si>
  <si>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</si>
  <si>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</si>
  <si>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</si>
  <si>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</si>
  <si>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</si>
  <si>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</si>
  <si>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</si>
  <si>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</si>
  <si>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</si>
  <si>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</si>
  <si>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</si>
  <si>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</si>
  <si>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</si>
  <si>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</si>
  <si>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</si>
  <si>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</si>
  <si>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</si>
  <si>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</si>
  <si>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</si>
  <si>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</si>
  <si>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</si>
  <si>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</si>
  <si>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</si>
  <si>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</si>
  <si>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</si>
  <si>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</si>
  <si>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</si>
  <si>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</si>
  <si>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</si>
  <si>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</si>
  <si>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</si>
  <si>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</si>
  <si>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</si>
  <si>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</si>
  <si>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</si>
  <si>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</si>
  <si>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</si>
  <si>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</si>
  <si>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</si>
  <si>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</si>
  <si>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</si>
  <si>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</si>
  <si>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</si>
  <si>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</si>
  <si>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</si>
  <si>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</si>
  <si>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</si>
  <si>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</si>
  <si>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</si>
  <si>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</si>
  <si>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</si>
  <si>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</si>
  <si>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</si>
  <si>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</si>
  <si>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</si>
  <si>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</si>
  <si>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</si>
  <si>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</si>
  <si>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</si>
  <si>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</si>
  <si>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</si>
  <si>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</si>
  <si>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</si>
  <si>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</si>
  <si>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</si>
  <si>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</si>
  <si>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</si>
  <si>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</si>
  <si>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</si>
  <si>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</si>
  <si>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</si>
  <si>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</si>
  <si>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</si>
  <si>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</si>
  <si>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</si>
  <si>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</si>
  <si>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</si>
  <si>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</si>
  <si>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</si>
  <si>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</si>
  <si>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</si>
  <si>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</si>
  <si>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</si>
  <si>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</si>
  <si>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</si>
  <si>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</si>
  <si>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</si>
  <si>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</si>
  <si>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</si>
  <si>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</si>
  <si>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</si>
  <si>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</si>
  <si>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</si>
  <si>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</si>
  <si>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</si>
  <si>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</si>
  <si>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</si>
  <si>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</si>
  <si>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</si>
  <si>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</si>
  <si>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</si>
  <si>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</si>
  <si>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</si>
  <si>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</si>
  <si>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</si>
  <si>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</si>
  <si>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</si>
  <si>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</si>
  <si>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</si>
  <si>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</si>
  <si>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</si>
  <si>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</si>
  <si>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</si>
  <si>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</si>
  <si>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</si>
  <si>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</si>
  <si>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</si>
  <si>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</si>
  <si>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</si>
  <si>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</si>
  <si>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</si>
  <si>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</si>
  <si>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</si>
  <si>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</si>
  <si>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</si>
  <si>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</si>
  <si>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</si>
  <si>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</si>
  <si>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</si>
  <si>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</si>
  <si>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</si>
  <si>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</si>
  <si>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</si>
  <si>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</si>
  <si>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</si>
  <si>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</si>
  <si>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</si>
  <si>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</si>
  <si>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</si>
  <si>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</si>
  <si>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</si>
  <si>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</si>
  <si>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</si>
  <si>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</si>
  <si>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</si>
  <si>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</si>
  <si>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</si>
  <si>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</si>
  <si>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</si>
  <si>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</si>
  <si>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</si>
  <si>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</si>
  <si>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</si>
  <si>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</si>
  <si>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</si>
  <si>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</si>
  <si>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</si>
  <si>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</si>
  <si>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</si>
  <si>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</si>
  <si>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</si>
  <si>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</si>
  <si>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</si>
  <si>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</si>
  <si>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</si>
  <si>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</si>
  <si>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</si>
  <si>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</si>
  <si>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</si>
  <si>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</si>
  <si>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</si>
  <si>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</si>
  <si>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</si>
  <si>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</si>
  <si>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</si>
  <si>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</si>
  <si>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</si>
  <si>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</si>
  <si>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</si>
  <si>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</si>
  <si>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</si>
  <si>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</si>
  <si>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</si>
  <si>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</si>
  <si>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</si>
  <si>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</si>
  <si>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</si>
  <si>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</si>
  <si>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</si>
  <si>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</si>
  <si>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</si>
  <si>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</si>
  <si>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</si>
  <si>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</si>
  <si>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</si>
  <si>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</si>
  <si>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</si>
  <si>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</si>
  <si>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</si>
  <si>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</si>
  <si>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</si>
  <si>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</si>
  <si>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</si>
  <si>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</si>
  <si>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</si>
  <si>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</si>
  <si>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</si>
  <si>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</si>
  <si>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</si>
  <si>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</si>
  <si>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</si>
  <si>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</si>
  <si>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</si>
  <si>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</si>
  <si>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</si>
  <si>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</si>
  <si>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</si>
  <si>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</si>
  <si>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</si>
  <si>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</si>
  <si>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</si>
  <si>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</si>
  <si>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</si>
  <si>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</si>
  <si>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</si>
  <si>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</si>
  <si>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</si>
  <si>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</si>
  <si>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</si>
  <si>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</si>
  <si>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</si>
  <si>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</si>
  <si>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</si>
  <si>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</si>
  <si>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</si>
  <si>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</si>
  <si>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</si>
  <si>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</si>
  <si>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</si>
  <si>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</si>
  <si>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</si>
  <si>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</si>
  <si>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</si>
  <si>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</si>
  <si>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</si>
  <si>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</si>
  <si>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</si>
  <si>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</si>
  <si>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</si>
  <si>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</si>
  <si>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</si>
  <si>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</si>
  <si>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</si>
  <si>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</si>
  <si>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</si>
  <si>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</si>
  <si>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</si>
  <si>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</si>
  <si>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</si>
  <si>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</si>
  <si>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</si>
  <si>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</si>
  <si>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</si>
  <si>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</si>
  <si>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</si>
  <si>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</si>
  <si>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</si>
  <si>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</si>
  <si>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</si>
  <si>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</si>
  <si>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</si>
  <si>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</si>
  <si>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</si>
  <si>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</si>
  <si>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</si>
  <si>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</si>
  <si>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</si>
  <si>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</si>
  <si>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</si>
  <si>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</si>
  <si>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</si>
  <si>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</si>
  <si>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</si>
  <si>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</si>
  <si>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</si>
  <si>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</si>
  <si>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</si>
  <si>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</si>
  <si>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</si>
  <si>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</si>
  <si>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</si>
  <si>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</si>
  <si>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</si>
  <si>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</si>
  <si>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</si>
  <si>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</si>
  <si>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</si>
  <si>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</si>
  <si>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</si>
  <si>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</si>
  <si>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</si>
  <si>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</si>
  <si>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</si>
  <si>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</si>
  <si>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</si>
  <si>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</si>
  <si>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</si>
  <si>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</si>
  <si>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</si>
  <si>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</si>
  <si>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</si>
  <si>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</si>
  <si>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</si>
  <si>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</si>
  <si>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</si>
  <si>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</si>
  <si>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</si>
  <si>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</si>
  <si>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</si>
  <si>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</si>
  <si>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</si>
  <si>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</si>
  <si>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</si>
  <si>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</si>
  <si>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</si>
  <si>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</si>
  <si>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</si>
  <si>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</si>
  <si>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</si>
  <si>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</si>
  <si>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</si>
  <si>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</si>
  <si>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</si>
  <si>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</si>
  <si>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</si>
  <si>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</si>
  <si>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</si>
  <si>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</si>
  <si>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</si>
  <si>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</si>
  <si>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</si>
  <si>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</si>
  <si>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</si>
  <si>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</si>
  <si>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</si>
  <si>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</si>
  <si>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</si>
  <si>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</si>
  <si>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</si>
  <si>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</si>
  <si>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</si>
  <si>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</si>
  <si>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</si>
  <si>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</si>
  <si>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</si>
  <si>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</si>
  <si>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</si>
  <si>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</si>
  <si>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</si>
  <si>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</si>
  <si>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</si>
  <si>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</si>
  <si>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</si>
  <si>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</si>
  <si>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</si>
  <si>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</si>
  <si>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</si>
  <si>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</si>
  <si>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</si>
  <si>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</si>
  <si>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</si>
  <si>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</si>
  <si>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</si>
  <si>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</si>
  <si>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</si>
  <si>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</si>
  <si>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</si>
  <si>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</si>
  <si>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</si>
  <si>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</si>
  <si>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</si>
  <si>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</si>
  <si>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</si>
  <si>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</si>
  <si>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</si>
  <si>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</si>
  <si>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</si>
  <si>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</si>
  <si>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</si>
  <si>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</si>
  <si>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</si>
  <si>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</si>
  <si>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</si>
  <si>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</si>
  <si>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</si>
  <si>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</si>
  <si>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</si>
  <si>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</si>
  <si>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</si>
  <si>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</si>
  <si>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</si>
  <si>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</si>
  <si>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</si>
  <si>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</si>
  <si>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</si>
  <si>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</si>
  <si>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</si>
  <si>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</si>
  <si>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</si>
  <si>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</si>
  <si>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</si>
  <si>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</si>
  <si>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</si>
  <si>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</si>
  <si>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</si>
  <si>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</si>
  <si>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</si>
  <si>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</si>
  <si>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</si>
  <si>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</si>
  <si>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</si>
  <si>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</si>
  <si>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</si>
  <si>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</si>
  <si>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</si>
  <si>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</si>
  <si>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</si>
  <si>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</si>
  <si>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</si>
  <si>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</si>
  <si>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</si>
  <si>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</si>
  <si>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</si>
  <si>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</si>
  <si>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</si>
  <si>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</si>
  <si>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</si>
  <si>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</si>
  <si>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</si>
  <si>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</si>
  <si>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</si>
  <si>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</si>
  <si>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</si>
  <si>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</si>
  <si>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</si>
  <si>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</si>
  <si>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</si>
  <si>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</si>
  <si>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</si>
  <si>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</si>
  <si>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</si>
  <si>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</si>
  <si>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</si>
  <si>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</si>
  <si>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</si>
  <si>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</si>
  <si>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</si>
  <si>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</si>
  <si>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</si>
  <si>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</si>
  <si>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</si>
  <si>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</si>
  <si>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</si>
  <si>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</si>
  <si>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</si>
  <si>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</si>
  <si>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</si>
  <si>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</si>
  <si>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</si>
  <si>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</si>
  <si>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</si>
  <si>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</si>
  <si>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</si>
  <si>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</si>
  <si>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</si>
  <si>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</si>
  <si>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</si>
  <si>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</si>
  <si>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</si>
  <si>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</si>
  <si>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</si>
  <si>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</si>
  <si>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</si>
  <si>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</si>
  <si>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</si>
  <si>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</si>
  <si>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</si>
  <si>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</si>
  <si>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</si>
  <si>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</si>
  <si>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</si>
  <si>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</si>
  <si>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</si>
  <si>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</si>
  <si>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</si>
  <si>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</si>
  <si>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</si>
  <si>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</si>
  <si>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</si>
  <si>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</si>
  <si>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</si>
  <si>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</si>
  <si>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</si>
  <si>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</si>
  <si>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</si>
  <si>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</si>
  <si>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</si>
  <si>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</si>
  <si>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</si>
  <si>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</si>
  <si>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</si>
  <si>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</si>
  <si>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</si>
  <si>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</si>
  <si>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</si>
  <si>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</si>
  <si>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</si>
  <si>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</si>
  <si>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</si>
  <si>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</si>
  <si>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</si>
  <si>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</si>
  <si>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</si>
  <si>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</si>
  <si>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</si>
  <si>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</si>
  <si>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</si>
  <si>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</si>
  <si>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</si>
  <si>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</si>
  <si>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</si>
  <si>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</si>
  <si>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</si>
  <si>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</si>
  <si>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</si>
  <si>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</si>
  <si>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</si>
  <si>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</si>
  <si>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</si>
  <si>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</si>
  <si>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</si>
  <si>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</si>
  <si>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</si>
  <si>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</si>
  <si>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</si>
  <si>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</si>
  <si>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</si>
  <si>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</si>
  <si>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</si>
  <si>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</si>
  <si>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</si>
  <si>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</si>
  <si>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</si>
  <si>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</si>
  <si>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</si>
  <si>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</si>
  <si>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</si>
  <si>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</si>
  <si>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</si>
  <si>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</si>
  <si>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</si>
  <si>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</si>
  <si>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</si>
  <si>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</si>
  <si>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</si>
  <si>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</si>
  <si>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</si>
  <si>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</si>
  <si>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</si>
  <si>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</si>
  <si>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</si>
  <si>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</si>
  <si>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</si>
  <si>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</si>
  <si>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</si>
  <si>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</si>
  <si>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</si>
  <si>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</si>
  <si>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</si>
  <si>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</si>
  <si>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</si>
  <si>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</si>
  <si>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</si>
  <si>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</si>
  <si>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</si>
  <si>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</si>
  <si>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</si>
  <si>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</si>
  <si>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</si>
  <si>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</si>
  <si>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</si>
  <si>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</si>
  <si>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</si>
  <si>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</si>
  <si>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</si>
  <si>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</si>
  <si>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</si>
  <si>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</si>
  <si>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</si>
  <si>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</si>
  <si>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</si>
  <si>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</si>
  <si>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</si>
  <si>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</si>
  <si>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</si>
  <si>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</si>
  <si>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</si>
  <si>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</si>
  <si>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</si>
  <si>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</si>
  <si>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</si>
  <si>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</si>
  <si>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</si>
  <si>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</si>
  <si>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</si>
  <si>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</si>
  <si>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</si>
  <si>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</si>
  <si>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</si>
  <si>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</si>
  <si>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</si>
  <si>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</si>
  <si>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</si>
  <si>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</si>
  <si>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</si>
  <si>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</si>
  <si>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</si>
  <si>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</si>
  <si>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</si>
  <si>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</si>
  <si>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</si>
  <si>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</si>
  <si>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</si>
  <si>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</si>
  <si>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</si>
  <si>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</si>
  <si>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</si>
  <si>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</si>
  <si>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</si>
  <si>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</si>
  <si>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</si>
  <si>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</si>
  <si>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</si>
  <si>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</si>
  <si>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</si>
  <si>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</si>
  <si>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</si>
  <si>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</si>
  <si>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</si>
  <si>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</si>
  <si>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</si>
  <si>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</si>
  <si>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</si>
  <si>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</si>
  <si>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</si>
  <si>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</si>
  <si>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</si>
  <si>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</si>
  <si>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</si>
  <si>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</si>
  <si>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</si>
  <si>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</si>
  <si>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</si>
  <si>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</si>
  <si>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</si>
  <si>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</si>
  <si>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</si>
  <si>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</si>
  <si>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</si>
  <si>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</si>
  <si>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</si>
  <si>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</si>
  <si>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</si>
  <si>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</si>
  <si>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</si>
  <si>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</si>
  <si>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</si>
  <si>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</si>
  <si>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</si>
  <si>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</si>
  <si>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</si>
  <si>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</si>
  <si>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</si>
  <si>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</si>
  <si>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</si>
  <si>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</si>
  <si>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</si>
  <si>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</si>
  <si>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</si>
  <si>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</si>
  <si>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</si>
  <si>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</si>
  <si>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</si>
  <si>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</si>
  <si>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</si>
  <si>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</si>
  <si>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</si>
  <si>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</si>
  <si>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</si>
  <si>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</si>
  <si>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</si>
  <si>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</si>
  <si>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</si>
  <si>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</si>
  <si>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</si>
  <si>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</si>
  <si>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</si>
  <si>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</si>
  <si>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</si>
  <si>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</si>
  <si>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</si>
  <si>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</si>
  <si>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</si>
  <si>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</si>
  <si>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</si>
  <si>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</si>
  <si>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</si>
  <si>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</si>
  <si>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</si>
  <si>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</si>
  <si>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</si>
  <si>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</si>
  <si>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</si>
  <si>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</si>
  <si>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</si>
  <si>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</si>
  <si>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</si>
  <si>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</si>
  <si>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</si>
  <si>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</si>
  <si>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</si>
  <si>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</si>
  <si>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</si>
  <si>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</si>
  <si>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</si>
  <si>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</si>
  <si>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</si>
  <si>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</si>
  <si>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</si>
  <si>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</si>
  <si>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</si>
  <si>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</si>
  <si>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</si>
  <si>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</si>
  <si>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</si>
  <si>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</si>
  <si>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</si>
  <si>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</si>
  <si>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</si>
  <si>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</si>
  <si>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</si>
  <si>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</si>
  <si>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</si>
  <si>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</si>
  <si>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</si>
  <si>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</si>
  <si>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</si>
  <si>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</si>
  <si>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</si>
  <si>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</si>
  <si>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</si>
  <si>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</si>
  <si>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</si>
  <si>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</si>
  <si>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</si>
  <si>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</si>
  <si>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</si>
  <si>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</si>
  <si>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</si>
  <si>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</si>
  <si>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</si>
  <si>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</si>
  <si>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</si>
  <si>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</si>
  <si>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</si>
  <si>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</si>
  <si>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</si>
  <si>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</si>
  <si>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</si>
  <si>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</si>
  <si>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</si>
  <si>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</si>
  <si>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</si>
  <si>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</si>
  <si>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</si>
  <si>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</si>
  <si>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</si>
  <si>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</si>
  <si>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</si>
  <si>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</si>
  <si>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</si>
  <si>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</si>
  <si>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</si>
  <si>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</si>
  <si>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</si>
  <si>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</si>
  <si>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</si>
  <si>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</si>
  <si>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</si>
  <si>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</si>
  <si>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</si>
  <si>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</si>
  <si>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</si>
  <si>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</si>
  <si>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</si>
  <si>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</si>
  <si>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</si>
  <si>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</si>
  <si>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</si>
  <si>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</si>
  <si>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</si>
  <si>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</si>
  <si>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</si>
  <si>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</si>
  <si>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</si>
  <si>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</si>
  <si>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</si>
  <si>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</si>
  <si>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</si>
  <si>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</si>
  <si>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</si>
  <si>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</si>
  <si>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</si>
  <si>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</si>
  <si>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</si>
  <si>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</si>
  <si>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</si>
  <si>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</si>
  <si>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</si>
  <si>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</si>
  <si>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</si>
  <si>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</si>
  <si>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</si>
  <si>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</si>
  <si>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</si>
  <si>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</si>
  <si>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</si>
  <si>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</si>
  <si>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</si>
  <si>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</si>
  <si>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</si>
  <si>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</si>
  <si>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</si>
  <si>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</si>
  <si>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</si>
  <si>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</si>
  <si>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</si>
  <si>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</si>
  <si>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</si>
  <si>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</si>
  <si>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</si>
  <si>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</si>
  <si>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</si>
  <si>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</si>
  <si>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</si>
  <si>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</si>
  <si>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</si>
  <si>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</si>
  <si>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</si>
  <si>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</si>
  <si>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</si>
  <si>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</si>
  <si>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</si>
  <si>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</si>
  <si>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</si>
  <si>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</si>
  <si>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</si>
  <si>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</si>
  <si>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</si>
  <si>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</si>
  <si>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</si>
  <si>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</si>
  <si>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</si>
  <si>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</si>
  <si>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</si>
  <si>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</si>
  <si>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</si>
  <si>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</si>
  <si>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</si>
  <si>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</si>
  <si>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</si>
  <si>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</si>
  <si>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</si>
  <si>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</si>
  <si>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</si>
  <si>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</si>
  <si>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</si>
  <si>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</si>
  <si>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</si>
  <si>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</si>
  <si>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</si>
  <si>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</si>
  <si>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</si>
  <si>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</si>
  <si>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</si>
  <si>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</si>
  <si>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</si>
  <si>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</si>
  <si>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</si>
  <si>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</si>
  <si>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</si>
  <si>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</si>
  <si>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</si>
  <si>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</si>
  <si>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</si>
  <si>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</si>
  <si>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</si>
  <si>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</si>
  <si>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</si>
  <si>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</si>
  <si>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</si>
  <si>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</si>
  <si>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</si>
  <si>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</si>
  <si>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</si>
  <si>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</si>
  <si>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</si>
  <si>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</si>
  <si>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</si>
  <si>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</si>
  <si>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</si>
  <si>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</si>
  <si>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</si>
  <si>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</si>
  <si>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</si>
  <si>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</si>
  <si>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</si>
  <si>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</si>
  <si>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</si>
  <si>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</si>
  <si>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</si>
  <si>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</si>
  <si>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</si>
  <si>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</si>
  <si>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</si>
  <si>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</si>
  <si>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</si>
  <si>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</si>
  <si>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</si>
  <si>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</si>
  <si>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</si>
  <si>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</si>
  <si>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</si>
  <si>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</si>
  <si>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</si>
  <si>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</si>
  <si>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</si>
  <si>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</si>
  <si>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</si>
  <si>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</si>
  <si>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</si>
  <si>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</si>
  <si>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</si>
  <si>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</si>
  <si>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</si>
  <si>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</si>
  <si>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</si>
  <si>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</si>
  <si>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</si>
  <si>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</si>
  <si>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</si>
  <si>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</si>
  <si>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</si>
  <si>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</si>
  <si>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</si>
  <si>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</si>
  <si>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</si>
  <si>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</si>
  <si>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</si>
  <si>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</si>
  <si>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</si>
  <si>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</si>
  <si>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</si>
  <si>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</si>
  <si>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</si>
  <si>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</si>
  <si>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</si>
  <si>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</si>
  <si>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</si>
  <si>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</si>
  <si>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</si>
  <si>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</si>
  <si>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</si>
  <si>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</si>
  <si>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</si>
  <si>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</si>
  <si>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</si>
  <si>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</si>
  <si>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</si>
  <si>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</si>
  <si>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</si>
  <si>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</si>
  <si>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</si>
  <si>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</si>
  <si>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</si>
  <si>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</si>
  <si>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</si>
  <si>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</si>
  <si>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</si>
  <si>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</si>
  <si>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</si>
  <si>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</si>
  <si>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</si>
  <si>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</si>
  <si>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</si>
  <si>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</si>
  <si>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</si>
  <si>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</si>
  <si>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</si>
  <si>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</si>
  <si>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</si>
  <si>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</si>
  <si>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</si>
  <si>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</si>
  <si>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</si>
  <si>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</si>
  <si>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</si>
  <si>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</si>
  <si>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</si>
  <si>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</si>
  <si>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</si>
  <si>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</si>
  <si>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</si>
  <si>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</si>
  <si>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</si>
  <si>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</si>
  <si>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</si>
  <si>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</si>
  <si>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</si>
  <si>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</si>
  <si>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</si>
  <si>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</si>
  <si>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</si>
  <si>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</si>
  <si>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</si>
  <si>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</si>
  <si>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</si>
  <si>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</si>
  <si>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</si>
  <si>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</si>
  <si>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</si>
  <si>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</si>
  <si>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</si>
  <si>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</si>
  <si>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</si>
  <si>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</si>
  <si>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</si>
  <si>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</si>
  <si>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</si>
  <si>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</si>
  <si>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</si>
  <si>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</si>
  <si>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</si>
  <si>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</si>
  <si>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</si>
  <si>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</si>
  <si>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</si>
  <si>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</si>
  <si>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</si>
  <si>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</si>
  <si>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</si>
  <si>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</si>
  <si>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</si>
  <si>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</si>
  <si>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</si>
  <si>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</si>
  <si>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</si>
  <si>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</si>
  <si>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</si>
  <si>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</si>
  <si>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</si>
  <si>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</si>
  <si>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</si>
  <si>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</si>
  <si>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</si>
  <si>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</si>
  <si>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</si>
  <si>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</si>
  <si>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</si>
  <si>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</si>
  <si>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</si>
  <si>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</si>
  <si>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</si>
  <si>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</si>
  <si>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</si>
  <si>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</si>
  <si>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</si>
  <si>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</si>
  <si>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</si>
  <si>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</si>
  <si>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</si>
  <si>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</si>
  <si>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</si>
  <si>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</si>
  <si>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</si>
  <si>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</si>
  <si>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</si>
  <si>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</si>
  <si>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</si>
  <si>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</si>
  <si>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</si>
  <si>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</si>
  <si>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</si>
  <si>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</si>
  <si>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</si>
  <si>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</si>
  <si>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</si>
  <si>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</si>
  <si>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</si>
  <si>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</si>
  <si>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</si>
  <si>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</si>
  <si>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</si>
  <si>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</si>
  <si>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</si>
  <si>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</si>
  <si>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</si>
  <si>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</si>
  <si>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</si>
  <si>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</si>
  <si>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</si>
  <si>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</si>
  <si>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</si>
  <si>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</si>
  <si>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</si>
  <si>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</si>
  <si>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</si>
  <si>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</si>
  <si>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</si>
  <si>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</si>
  <si>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</si>
  <si>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</si>
  <si>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</si>
  <si>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</si>
  <si>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</si>
  <si>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</si>
  <si>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</si>
  <si>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</si>
  <si>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</si>
  <si>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</si>
  <si>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</si>
  <si>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</si>
  <si>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</si>
  <si>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</si>
  <si>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</si>
  <si>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</si>
  <si>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</si>
  <si>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</si>
  <si>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</si>
  <si>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</si>
  <si>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</si>
  <si>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</si>
  <si>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</si>
  <si>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</si>
  <si>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</si>
  <si>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</si>
  <si>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</si>
  <si>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</si>
  <si>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</si>
  <si>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</si>
  <si>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</si>
  <si>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</si>
  <si>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</si>
  <si>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</si>
  <si>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</si>
  <si>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</si>
  <si>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</si>
  <si>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</si>
  <si>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</si>
  <si>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</si>
  <si>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</si>
  <si>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</si>
  <si>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</si>
  <si>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</si>
  <si>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</si>
  <si>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</si>
  <si>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</si>
  <si>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</si>
  <si>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</si>
  <si>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</si>
  <si>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</si>
  <si>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</si>
  <si>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</si>
  <si>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</si>
  <si>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</si>
  <si>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</si>
  <si>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</si>
  <si>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</si>
  <si>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</si>
  <si>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</si>
  <si>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</si>
  <si>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</si>
  <si>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</si>
  <si>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</si>
  <si>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</si>
  <si>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</si>
  <si>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</si>
  <si>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</si>
  <si>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</si>
  <si>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</si>
  <si>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</si>
  <si>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</si>
  <si>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</si>
  <si>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</si>
  <si>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</si>
  <si>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</si>
  <si>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</si>
  <si>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</si>
  <si>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</si>
  <si>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</si>
  <si>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</si>
  <si>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</si>
  <si>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</si>
  <si>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</si>
  <si>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</si>
  <si>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</si>
  <si>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</si>
  <si>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</si>
  <si>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</si>
  <si>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</si>
  <si>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</si>
  <si>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</si>
  <si>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</si>
  <si>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</si>
  <si>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</si>
  <si>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</si>
  <si>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</si>
  <si>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</si>
  <si>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</si>
  <si>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</si>
  <si>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</si>
  <si>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</si>
  <si>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</si>
  <si>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</si>
  <si>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</si>
  <si>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</si>
  <si>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</si>
  <si>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</si>
  <si>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</si>
  <si>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</si>
  <si>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</si>
  <si>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</si>
  <si>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</si>
  <si>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</si>
  <si>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</si>
  <si>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</si>
  <si>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</si>
  <si>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</si>
  <si>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</si>
  <si>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</si>
  <si>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</si>
  <si>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</si>
  <si>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</si>
  <si>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</si>
  <si>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</si>
  <si>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</si>
  <si>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</si>
  <si>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</si>
  <si>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</si>
  <si>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</si>
  <si>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</si>
  <si>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</si>
  <si>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</si>
  <si>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</si>
  <si>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</si>
  <si>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</si>
  <si>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</si>
  <si>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</si>
  <si>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</si>
  <si>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</si>
  <si>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</si>
  <si>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</si>
  <si>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</si>
  <si>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</si>
  <si>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</si>
  <si>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</si>
  <si>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</si>
  <si>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</si>
  <si>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</si>
  <si>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</si>
  <si>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</si>
  <si>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</si>
  <si>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</si>
  <si>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</si>
  <si>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</si>
  <si>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</si>
  <si>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</si>
  <si>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</si>
  <si>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</si>
  <si>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</si>
  <si>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</si>
  <si>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</si>
  <si>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</si>
  <si>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</si>
  <si>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</si>
  <si>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</si>
  <si>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</si>
  <si>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</si>
  <si>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</si>
  <si>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</si>
  <si>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</si>
  <si>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</si>
  <si>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</si>
  <si>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</si>
  <si>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</si>
  <si>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</si>
  <si>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</si>
  <si>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</si>
  <si>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</si>
  <si>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</si>
  <si>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</si>
  <si>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</si>
  <si>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</si>
  <si>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</si>
  <si>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</si>
  <si>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</si>
  <si>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</si>
  <si>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</si>
  <si>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</si>
  <si>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</si>
  <si>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</si>
  <si>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</si>
  <si>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</si>
  <si>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</si>
  <si>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</si>
  <si>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</si>
  <si>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</si>
  <si>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</si>
  <si>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</si>
  <si>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</si>
  <si>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</si>
  <si>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</si>
  <si>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</si>
  <si>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</si>
  <si>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</si>
  <si>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</si>
  <si>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</si>
  <si>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</si>
  <si>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</si>
  <si>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</si>
  <si>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</si>
  <si>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</si>
  <si>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</si>
  <si>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</si>
  <si>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</si>
  <si>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</si>
  <si>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</si>
  <si>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</si>
  <si>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</si>
  <si>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</si>
  <si>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</si>
  <si>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</si>
  <si>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</si>
  <si>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</si>
  <si>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</si>
  <si>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</si>
  <si>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</si>
  <si>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</si>
  <si>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</si>
  <si>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</si>
  <si>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</si>
  <si>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</si>
  <si>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</si>
  <si>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</si>
  <si>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</si>
  <si>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</si>
  <si>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</si>
  <si>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</si>
  <si>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</si>
  <si>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</si>
  <si>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</si>
  <si>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</si>
  <si>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</si>
  <si>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</si>
  <si>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</si>
  <si>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</si>
  <si>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</si>
  <si>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</si>
  <si>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</si>
  <si>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</si>
  <si>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</si>
  <si>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</si>
  <si>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</si>
  <si>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</si>
  <si>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</si>
  <si>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</si>
  <si>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</si>
  <si>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</si>
  <si>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</si>
  <si>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</si>
  <si>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</si>
  <si>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</si>
  <si>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</si>
  <si>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</si>
  <si>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</si>
  <si>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</si>
  <si>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</si>
  <si>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</si>
  <si>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</si>
  <si>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</si>
  <si>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</si>
  <si>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</si>
  <si>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</si>
  <si>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</si>
  <si>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</si>
  <si>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</si>
  <si>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</si>
  <si>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</si>
  <si>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</si>
  <si>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</si>
  <si>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</si>
  <si>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</si>
  <si>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</si>
  <si>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</si>
  <si>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</si>
  <si>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</si>
  <si>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</si>
  <si>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</si>
  <si>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</si>
  <si>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</si>
  <si>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</si>
  <si>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</si>
  <si>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</si>
  <si>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</si>
  <si>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</si>
  <si>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</si>
  <si>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</si>
  <si>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</si>
  <si>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</si>
  <si>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</si>
  <si>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</si>
  <si>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</si>
  <si>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</si>
  <si>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</si>
  <si>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</si>
  <si>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</si>
  <si>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</si>
  <si>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</si>
  <si>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</si>
  <si>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</si>
  <si>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</si>
  <si>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</si>
  <si>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</si>
  <si>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</si>
  <si>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</si>
  <si>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</si>
  <si>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</si>
  <si>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</si>
  <si>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</si>
  <si>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</si>
  <si>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</si>
  <si>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</si>
  <si>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</si>
  <si>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</si>
  <si>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</si>
  <si>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</si>
  <si>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</si>
  <si>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</si>
  <si>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</si>
  <si>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</si>
  <si>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</si>
  <si>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</si>
  <si>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</si>
  <si>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</si>
  <si>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</si>
  <si>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</si>
  <si>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</si>
  <si>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</si>
  <si>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</si>
  <si>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</si>
  <si>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</si>
  <si>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</si>
  <si>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</si>
  <si>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</si>
  <si>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</si>
  <si>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</si>
  <si>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</si>
  <si>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</si>
  <si>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</si>
  <si>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</si>
  <si>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</si>
  <si>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</si>
  <si>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</si>
  <si>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</si>
  <si>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</si>
  <si>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</si>
  <si>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</si>
  <si>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</si>
  <si>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</si>
  <si>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</si>
  <si>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</si>
  <si>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</si>
  <si>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</si>
  <si>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</si>
  <si>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</si>
  <si>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</si>
  <si>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</si>
  <si>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</si>
  <si>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</si>
  <si>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</si>
  <si>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</si>
  <si>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</si>
  <si>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</si>
  <si>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</si>
  <si>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</si>
  <si>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</si>
  <si>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</si>
  <si>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</si>
  <si>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</si>
  <si>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</si>
  <si>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</si>
  <si>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</si>
  <si>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</si>
  <si>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</si>
  <si>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</si>
  <si>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</si>
  <si>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</si>
  <si>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</si>
  <si>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</si>
  <si>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</si>
  <si>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</si>
  <si>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</si>
  <si>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</si>
  <si>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</si>
  <si>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</si>
  <si>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</si>
  <si>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</si>
  <si>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</si>
  <si>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</si>
  <si>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</si>
  <si>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</si>
  <si>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</si>
  <si>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</si>
  <si>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</si>
  <si>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</si>
  <si>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</si>
  <si>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</si>
  <si>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</si>
  <si>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</si>
  <si>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</si>
  <si>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</si>
  <si>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</si>
  <si>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</si>
  <si>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</si>
  <si>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</si>
  <si>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</si>
  <si>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</si>
  <si>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</si>
  <si>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</si>
  <si>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</si>
  <si>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</si>
  <si>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</si>
  <si>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</si>
  <si>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</si>
  <si>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</si>
  <si>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</si>
  <si>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</si>
  <si>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</si>
  <si>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</si>
  <si>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</si>
  <si>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</si>
  <si>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</si>
  <si>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</si>
  <si>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</si>
  <si>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</si>
  <si>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</si>
  <si>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</si>
  <si>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</si>
  <si>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</si>
  <si>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</si>
  <si>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</si>
  <si>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</si>
  <si>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</si>
  <si>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</si>
  <si>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</si>
  <si>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</si>
  <si>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</si>
  <si>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</si>
  <si>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</si>
  <si>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</si>
  <si>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</si>
  <si>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</si>
  <si>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</si>
  <si>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</si>
  <si>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</si>
  <si>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</si>
  <si>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</si>
  <si>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</si>
  <si>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</si>
  <si>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</si>
  <si>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</si>
  <si>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</si>
  <si>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</si>
  <si>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</si>
  <si>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</si>
  <si>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</si>
  <si>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</si>
  <si>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</si>
  <si>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</si>
  <si>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</si>
  <si>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</si>
  <si>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</si>
  <si>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</si>
  <si>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</si>
  <si>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</si>
  <si>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</si>
  <si>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</si>
  <si>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</si>
  <si>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</si>
  <si>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</si>
  <si>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</si>
  <si>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</si>
  <si>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</si>
  <si>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</si>
  <si>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</si>
  <si>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</si>
  <si>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</si>
  <si>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</si>
  <si>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</si>
  <si>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</si>
  <si>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</si>
  <si>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</si>
  <si>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</si>
  <si>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</si>
  <si>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</si>
  <si>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</si>
  <si>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</si>
  <si>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</si>
  <si>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</si>
  <si>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</si>
  <si>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</si>
  <si>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</si>
  <si>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</si>
  <si>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</si>
  <si>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</si>
  <si>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</si>
  <si>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</si>
  <si>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</si>
  <si>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</si>
  <si>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</si>
  <si>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</si>
  <si>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</si>
  <si>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</si>
  <si>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</si>
  <si>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</si>
  <si>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</si>
  <si>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</si>
  <si>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</si>
  <si>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</si>
  <si>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</si>
  <si>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</si>
  <si>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</si>
  <si>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</si>
  <si>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</si>
  <si>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</si>
  <si>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</si>
  <si>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</si>
  <si>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</si>
  <si>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</si>
  <si>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</si>
  <si>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</si>
  <si>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</si>
  <si>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</si>
  <si>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</si>
  <si>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</si>
  <si>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</si>
  <si>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</si>
  <si>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</si>
  <si>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</si>
  <si>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</si>
  <si>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</si>
  <si>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</si>
  <si>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</si>
  <si>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</si>
  <si>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</si>
  <si>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</si>
  <si>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</si>
  <si>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</si>
  <si>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</si>
  <si>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</si>
  <si>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</si>
  <si>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</si>
  <si>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</si>
  <si>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</si>
  <si>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</si>
  <si>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</si>
  <si>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</si>
  <si>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</si>
  <si>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</si>
  <si>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</si>
  <si>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</si>
  <si>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</si>
  <si>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</si>
  <si>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</si>
  <si>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</si>
  <si>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</si>
  <si>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</si>
  <si>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</si>
  <si>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</si>
  <si>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</si>
  <si>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</si>
  <si>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</si>
  <si>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</si>
  <si>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</si>
  <si>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</si>
  <si>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</si>
  <si>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</si>
  <si>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</si>
  <si>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</si>
  <si>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</si>
  <si>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</si>
  <si>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</si>
  <si>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</si>
  <si>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</si>
  <si>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</si>
  <si>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</si>
  <si>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</si>
  <si>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</si>
  <si>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</si>
  <si>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</si>
  <si>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</si>
  <si>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</si>
  <si>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</si>
  <si>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</si>
  <si>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</si>
  <si>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</si>
  <si>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</si>
  <si>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</si>
  <si>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</si>
  <si>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</si>
  <si>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</si>
  <si>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</si>
  <si>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</si>
  <si>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</si>
  <si>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</si>
  <si>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</si>
  <si>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</si>
  <si>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</si>
  <si>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</si>
  <si>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</si>
  <si>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</si>
  <si>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</si>
  <si>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</si>
  <si>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</si>
  <si>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</si>
  <si>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</si>
  <si>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</si>
  <si>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</si>
  <si>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</si>
  <si>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</si>
  <si>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</si>
  <si>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</si>
  <si>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</si>
  <si>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</si>
  <si>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</si>
  <si>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</si>
  <si>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</si>
  <si>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</si>
  <si>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</si>
  <si>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</si>
  <si>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</si>
  <si>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</si>
  <si>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</si>
  <si>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</si>
  <si>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</si>
  <si>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</si>
  <si>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</si>
  <si>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</si>
  <si>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</si>
  <si>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</si>
  <si>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</si>
  <si>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</si>
  <si>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</si>
  <si>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</si>
  <si>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</si>
  <si>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</si>
  <si>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</si>
  <si>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</si>
  <si>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</si>
  <si>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</si>
  <si>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</si>
  <si>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</si>
  <si>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</si>
  <si>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</si>
  <si>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</si>
  <si>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</si>
  <si>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</si>
  <si>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</si>
  <si>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</si>
  <si>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</si>
  <si>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</si>
  <si>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</si>
  <si>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</si>
  <si>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</si>
  <si>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</si>
  <si>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</si>
  <si>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</si>
  <si>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</si>
  <si>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</si>
  <si>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</si>
  <si>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</si>
  <si>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</si>
  <si>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</si>
  <si>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</si>
  <si>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</si>
  <si>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</si>
  <si>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</si>
  <si>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</si>
  <si>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</si>
  <si>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</si>
  <si>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</si>
  <si>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</si>
  <si>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</si>
  <si>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</si>
  <si>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</si>
  <si>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</si>
  <si>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</si>
  <si>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</si>
  <si>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</si>
  <si>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</si>
  <si>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</si>
  <si>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</si>
  <si>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</si>
  <si>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</si>
  <si>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</si>
  <si>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</si>
  <si>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</si>
  <si>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</si>
  <si>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</si>
  <si>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</si>
  <si>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</si>
  <si>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</si>
  <si>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</si>
  <si>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</si>
  <si>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</si>
  <si>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</si>
  <si>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</si>
  <si>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</si>
  <si>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</si>
  <si>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</si>
  <si>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</si>
  <si>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</si>
  <si>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</si>
  <si>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</si>
  <si>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</si>
  <si>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</si>
  <si>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</si>
  <si>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</si>
  <si>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</si>
  <si>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</si>
  <si>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</si>
  <si>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</si>
  <si>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</si>
  <si>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</si>
  <si>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</si>
  <si>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</si>
  <si>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</si>
  <si>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</si>
  <si>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</si>
  <si>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</si>
  <si>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</si>
  <si>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</si>
  <si>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</si>
  <si>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</si>
  <si>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</si>
  <si>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</si>
  <si>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</si>
  <si>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</si>
  <si>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</si>
  <si>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</si>
  <si>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</si>
  <si>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</si>
  <si>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</si>
  <si>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</si>
  <si>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</si>
  <si>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</si>
  <si>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</si>
  <si>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</si>
  <si>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</si>
  <si>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</si>
  <si>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</si>
  <si>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</si>
  <si>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</si>
  <si>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</si>
  <si>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</si>
  <si>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</si>
  <si>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</si>
  <si>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</si>
  <si>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</si>
  <si>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</si>
  <si>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</si>
  <si>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</si>
  <si>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</si>
  <si>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</si>
  <si>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</si>
  <si>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</si>
  <si>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</si>
  <si>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</si>
  <si>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</si>
  <si>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</si>
  <si>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</si>
  <si>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</si>
  <si>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</si>
  <si>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</si>
  <si>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</si>
  <si>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</si>
  <si>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</si>
  <si>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</si>
  <si>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</si>
  <si>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</si>
  <si>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</si>
  <si>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</si>
  <si>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</si>
  <si>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</si>
  <si>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</si>
  <si>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</si>
  <si>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</si>
  <si>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</si>
  <si>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</si>
  <si>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</si>
  <si>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</si>
  <si>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</si>
  <si>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</si>
  <si>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</si>
  <si>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</si>
  <si>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</si>
  <si>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</si>
  <si>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</si>
  <si>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</si>
  <si>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</si>
  <si>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</si>
  <si>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</si>
  <si>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</si>
  <si>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</si>
  <si>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</si>
  <si>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</si>
  <si>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</si>
  <si>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</si>
  <si>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</si>
  <si>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</si>
  <si>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</si>
  <si>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</si>
  <si>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</si>
  <si>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</si>
  <si>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</si>
  <si>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</si>
  <si>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</si>
  <si>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</si>
  <si>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</si>
  <si>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</si>
  <si>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</si>
  <si>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</si>
  <si>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</si>
  <si>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</si>
  <si>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</si>
  <si>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</si>
  <si>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</si>
  <si>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</si>
  <si>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</si>
  <si>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</si>
  <si>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</si>
  <si>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</si>
  <si>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</si>
  <si>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</si>
  <si>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</si>
  <si>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</si>
  <si>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</si>
  <si>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</si>
  <si>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</si>
  <si>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</si>
  <si>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</si>
  <si>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</si>
  <si>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</si>
  <si>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</si>
  <si>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</si>
  <si>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</si>
  <si>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</si>
  <si>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</si>
  <si>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</si>
  <si>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</si>
  <si>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</si>
  <si>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</si>
  <si>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</si>
  <si>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</si>
  <si>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</si>
  <si>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</si>
  <si>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</si>
  <si>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</si>
  <si>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</si>
  <si>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</si>
  <si>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</si>
  <si>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</si>
  <si>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</si>
  <si>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</si>
  <si>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</si>
  <si>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</si>
  <si>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</si>
  <si>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</si>
  <si>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</si>
  <si>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</si>
  <si>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</si>
  <si>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</si>
  <si>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</si>
  <si>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</si>
  <si>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</si>
  <si>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</si>
  <si>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</si>
  <si>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</si>
  <si>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</si>
  <si>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</si>
  <si>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</si>
  <si>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</si>
  <si>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</si>
  <si>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</si>
  <si>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</si>
  <si>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</si>
  <si>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</si>
  <si>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</si>
  <si>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</si>
  <si>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</si>
  <si>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</si>
  <si>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</si>
  <si>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</si>
  <si>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</si>
  <si>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</si>
  <si>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</si>
  <si>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</si>
  <si>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</si>
  <si>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</si>
  <si>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</si>
  <si>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</si>
  <si>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</si>
  <si>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</si>
  <si>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</si>
  <si>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</si>
  <si>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</si>
  <si>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</si>
  <si>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</si>
  <si>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</si>
  <si>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</si>
  <si>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</si>
  <si>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</si>
  <si>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</si>
  <si>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</si>
  <si>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</si>
  <si>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</si>
  <si>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</si>
  <si>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</si>
  <si>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</si>
  <si>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</si>
  <si>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</si>
  <si>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</si>
  <si>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</si>
  <si>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</si>
  <si>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</si>
  <si>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</si>
  <si>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</si>
  <si>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</si>
  <si>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</si>
  <si>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</si>
  <si>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</si>
  <si>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</si>
  <si>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</si>
  <si>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</si>
  <si>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</si>
  <si>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</si>
  <si>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</si>
  <si>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</si>
  <si>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</si>
  <si>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</si>
  <si>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</si>
  <si>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</si>
  <si>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</si>
  <si>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</si>
  <si>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</si>
  <si>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</si>
  <si>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</si>
  <si>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</si>
  <si>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</si>
  <si>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</si>
  <si>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</si>
  <si>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</si>
  <si>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</si>
  <si>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</si>
  <si>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</si>
  <si>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</si>
  <si>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</si>
  <si>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</si>
  <si>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</si>
  <si>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</si>
  <si>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</si>
  <si>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</si>
  <si>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</si>
  <si>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</si>
  <si>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</si>
  <si>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</si>
  <si>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</si>
  <si>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</si>
  <si>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</si>
  <si>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</si>
  <si>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</si>
  <si>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</si>
  <si>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</si>
  <si>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</si>
  <si>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</si>
  <si>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</si>
  <si>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</si>
  <si>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</si>
  <si>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</si>
  <si>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</si>
  <si>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</si>
  <si>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</si>
  <si>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</si>
  <si>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</si>
  <si>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</si>
  <si>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</si>
  <si>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</si>
  <si>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</si>
  <si>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</si>
  <si>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</si>
  <si>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</si>
  <si>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</si>
  <si>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</si>
  <si>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</si>
  <si>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</si>
  <si>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</si>
  <si>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</si>
  <si>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</si>
  <si>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</si>
  <si>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</si>
  <si>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</si>
  <si>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</si>
  <si>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</si>
  <si>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</si>
  <si>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</si>
  <si>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</si>
  <si>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</si>
  <si>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</si>
  <si>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</si>
  <si>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</si>
  <si>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</si>
  <si>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</si>
  <si>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</si>
  <si>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</si>
  <si>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</si>
  <si>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</si>
  <si>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</si>
  <si>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</si>
  <si>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</si>
  <si>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</si>
  <si>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</si>
  <si>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</si>
  <si>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</si>
  <si>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</si>
  <si>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</si>
  <si>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</si>
  <si>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</si>
  <si>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</si>
  <si>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</si>
  <si>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</si>
  <si>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</si>
  <si>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</si>
  <si>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</si>
  <si>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</si>
  <si>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</si>
  <si>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</si>
  <si>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</si>
  <si>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</si>
  <si>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</si>
  <si>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</si>
  <si>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</si>
  <si>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</si>
  <si>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</si>
  <si>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</si>
  <si>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</si>
  <si>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</si>
  <si>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</si>
  <si>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</si>
  <si>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</si>
  <si>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</si>
  <si>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</si>
  <si>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</si>
  <si>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</si>
  <si>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</si>
  <si>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</si>
  <si>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</si>
  <si>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</si>
  <si>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</si>
  <si>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</si>
  <si>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</si>
  <si>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</si>
  <si>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</si>
  <si>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</si>
  <si>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</si>
  <si>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</si>
  <si>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</si>
  <si>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</si>
  <si>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</si>
  <si>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</si>
  <si>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</si>
  <si>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</si>
  <si>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</si>
  <si>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</si>
  <si>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</si>
  <si>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</si>
  <si>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</si>
  <si>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</si>
  <si>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</si>
  <si>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</si>
  <si>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</si>
  <si>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</si>
  <si>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</si>
  <si>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</si>
  <si>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</si>
  <si>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</si>
  <si>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</si>
  <si>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</si>
  <si>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</si>
  <si>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</si>
  <si>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</si>
  <si>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</si>
  <si>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</si>
  <si>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</si>
  <si>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</si>
  <si>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</si>
  <si>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</si>
  <si>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</si>
  <si>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</si>
  <si>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</si>
  <si>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</si>
  <si>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</si>
  <si>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</si>
  <si>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</si>
  <si>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</si>
  <si>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</si>
  <si>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</si>
  <si>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</si>
  <si>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</si>
  <si>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</si>
  <si>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</si>
  <si>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</si>
  <si>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</si>
  <si>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</si>
  <si>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</si>
  <si>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</si>
  <si>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</si>
  <si>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</si>
  <si>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</si>
  <si>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</si>
  <si>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</si>
  <si>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</si>
  <si>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</si>
  <si>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</si>
  <si>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</si>
  <si>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</si>
  <si>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</si>
  <si>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</si>
  <si>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</si>
  <si>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</si>
  <si>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</si>
  <si>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</si>
  <si>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</si>
  <si>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</si>
  <si>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</si>
  <si>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</si>
  <si>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</si>
  <si>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</si>
  <si>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</si>
  <si>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</si>
  <si>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</si>
  <si>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</si>
  <si>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</si>
  <si>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</si>
  <si>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</si>
  <si>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</si>
  <si>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</si>
  <si>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</si>
  <si>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</si>
  <si>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</si>
  <si>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</si>
  <si>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</si>
  <si>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</si>
  <si>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</si>
  <si>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</si>
  <si>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</si>
  <si>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</si>
  <si>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</si>
  <si>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</si>
  <si>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</si>
  <si>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</si>
  <si>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</si>
  <si>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</si>
  <si>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</si>
  <si>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</si>
  <si>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</si>
  <si>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</si>
  <si>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</si>
  <si>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</si>
  <si>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</si>
  <si>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</si>
  <si>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</si>
  <si>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</si>
  <si>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</si>
  <si>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</si>
  <si>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</si>
  <si>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</si>
  <si>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</si>
  <si>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</si>
  <si>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</si>
  <si>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</si>
  <si>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</si>
  <si>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</si>
  <si>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</si>
  <si>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</si>
  <si>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</si>
  <si>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</si>
  <si>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</si>
  <si>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</si>
  <si>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</si>
  <si>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</si>
  <si>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</si>
  <si>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</si>
  <si>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</si>
  <si>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</si>
  <si>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</si>
  <si>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</si>
  <si>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</si>
  <si>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</si>
  <si>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</si>
  <si>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</si>
  <si>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</si>
  <si>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</si>
  <si>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</si>
  <si>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</si>
  <si>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</si>
  <si>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</si>
  <si>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</si>
  <si>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</si>
  <si>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</si>
  <si>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</si>
  <si>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</si>
  <si>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</si>
  <si>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</si>
  <si>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</si>
  <si>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</si>
  <si>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</si>
  <si>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</si>
  <si>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</si>
  <si>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</si>
  <si>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</si>
  <si>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</si>
  <si>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</si>
  <si>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</si>
  <si>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</si>
  <si>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</si>
  <si>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</si>
  <si>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</si>
  <si>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</si>
  <si>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</si>
  <si>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</si>
  <si>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</si>
  <si>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</si>
  <si>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</si>
  <si>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</si>
  <si>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</si>
  <si>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</si>
  <si>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</si>
  <si>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</si>
  <si>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</si>
  <si>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</si>
  <si>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</si>
  <si>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</si>
  <si>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</si>
  <si>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</si>
  <si>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</si>
  <si>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</si>
  <si>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</si>
  <si>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</si>
  <si>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</si>
  <si>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</si>
  <si>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</si>
  <si>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</si>
  <si>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</si>
  <si>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</si>
  <si>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</si>
  <si>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</si>
  <si>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</si>
  <si>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</si>
  <si>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</si>
  <si>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</si>
  <si>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</si>
  <si>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</si>
  <si>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</si>
  <si>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</si>
  <si>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</si>
  <si>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</si>
  <si>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</si>
  <si>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</si>
  <si>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</si>
  <si>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</si>
  <si>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</si>
  <si>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</si>
  <si>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</si>
  <si>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</si>
  <si>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</si>
  <si>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</si>
  <si>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</si>
  <si>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</si>
  <si>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</si>
  <si>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</si>
  <si>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</si>
  <si>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</si>
  <si>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</si>
  <si>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</si>
  <si>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</si>
  <si>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</si>
  <si>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</si>
  <si>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</si>
  <si>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</si>
  <si>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</si>
  <si>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</si>
  <si>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</si>
  <si>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</si>
  <si>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</si>
  <si>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</si>
  <si>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</si>
  <si>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</si>
  <si>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</si>
  <si>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</si>
  <si>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</si>
  <si>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</si>
  <si>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</si>
  <si>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</si>
  <si>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</si>
  <si>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</si>
  <si>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</si>
  <si>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</si>
  <si>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</si>
  <si>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</si>
  <si>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</si>
  <si>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</si>
  <si>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</si>
  <si>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</si>
  <si>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</si>
  <si>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</si>
  <si>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</si>
  <si>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</si>
  <si>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</si>
  <si>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</si>
  <si>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</si>
  <si>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</si>
  <si>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</si>
  <si>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</si>
  <si>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</si>
  <si>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</si>
  <si>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</si>
  <si>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</si>
  <si>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</si>
  <si>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</si>
  <si>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</si>
  <si>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</si>
  <si>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</si>
  <si>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</si>
  <si>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</si>
  <si>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</si>
  <si>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</si>
  <si>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</si>
  <si>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</si>
  <si>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</si>
  <si>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</si>
  <si>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</si>
  <si>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</si>
  <si>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</si>
  <si>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</si>
  <si>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</si>
  <si>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</si>
  <si>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</si>
  <si>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</si>
  <si>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</si>
  <si>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</si>
  <si>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</si>
  <si>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</si>
  <si>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</si>
  <si>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</si>
  <si>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</si>
  <si>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</si>
  <si>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</si>
  <si>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</si>
  <si>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</si>
  <si>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</si>
  <si>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</si>
  <si>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</si>
  <si>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</si>
  <si>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</si>
  <si>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</si>
  <si>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</si>
  <si>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</si>
  <si>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</si>
  <si>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</si>
  <si>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</si>
  <si>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</si>
  <si>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</si>
  <si>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</si>
  <si>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</si>
  <si>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</si>
  <si>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</si>
  <si>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</si>
  <si>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</si>
  <si>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</si>
  <si>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</si>
  <si>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</si>
  <si>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</si>
  <si>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</si>
  <si>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</si>
  <si>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</si>
  <si>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</si>
  <si>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</si>
  <si>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</si>
  <si>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</si>
  <si>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</si>
  <si>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</si>
  <si>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</si>
  <si>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</si>
  <si>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</si>
  <si>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</si>
  <si>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</si>
  <si>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</si>
  <si>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</si>
  <si>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</si>
  <si>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</si>
  <si>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</si>
  <si>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</si>
  <si>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</si>
  <si>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</si>
  <si>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</si>
  <si>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</si>
  <si>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</si>
  <si>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</si>
  <si>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</si>
  <si>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</si>
  <si>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</si>
  <si>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</si>
  <si>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</si>
  <si>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</si>
  <si>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</si>
  <si>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</si>
  <si>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</si>
  <si>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</si>
  <si>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</si>
  <si>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</si>
  <si>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</si>
  <si>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</si>
  <si>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</si>
  <si>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</si>
  <si>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</si>
  <si>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</si>
  <si>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</si>
  <si>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</si>
  <si>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</si>
  <si>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</si>
  <si>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</si>
  <si>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</si>
  <si>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</si>
  <si>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</si>
  <si>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</si>
  <si>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</si>
  <si>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</si>
  <si>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</si>
  <si>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</si>
  <si>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</si>
  <si>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</si>
  <si>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</si>
  <si>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</si>
  <si>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</si>
  <si>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</si>
  <si>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</si>
  <si>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</si>
  <si>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</si>
  <si>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</si>
  <si>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</si>
  <si>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</si>
  <si>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</si>
  <si>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</si>
  <si>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</si>
  <si>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</si>
  <si>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</si>
  <si>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</si>
  <si>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</si>
  <si>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</si>
  <si>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</si>
  <si>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</si>
  <si>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</si>
  <si>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</si>
  <si>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</si>
  <si>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</si>
  <si>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</si>
  <si>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</si>
  <si>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</si>
  <si>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</si>
  <si>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</si>
  <si>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</si>
  <si>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</si>
  <si>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</si>
  <si>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</si>
  <si>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</si>
  <si>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</si>
  <si>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</si>
  <si>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</si>
  <si>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</si>
  <si>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</si>
  <si>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</si>
  <si>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</si>
  <si>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</si>
  <si>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</si>
  <si>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</si>
  <si>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</si>
  <si>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</si>
  <si>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</si>
  <si>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</si>
  <si>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</si>
  <si>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</si>
  <si>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</si>
  <si>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</si>
  <si>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</si>
  <si>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</si>
  <si>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</si>
  <si>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</si>
  <si>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</si>
  <si>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</si>
  <si>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</si>
  <si>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</si>
  <si>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</si>
  <si>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</si>
  <si>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</si>
  <si>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</si>
  <si>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</si>
  <si>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</si>
  <si>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</si>
  <si>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</si>
  <si>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</si>
  <si>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</si>
  <si>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</si>
  <si>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</si>
  <si>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</si>
  <si>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</si>
  <si>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</si>
  <si>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</si>
  <si>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</si>
  <si>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</si>
  <si>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</si>
  <si>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</si>
  <si>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</si>
  <si>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</si>
  <si>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</si>
  <si>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</si>
  <si>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</si>
  <si>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</si>
  <si>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</si>
  <si>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</si>
  <si>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</si>
  <si>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</si>
  <si>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</si>
  <si>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</si>
  <si>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</si>
  <si>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</si>
  <si>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</si>
  <si>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</si>
  <si>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</si>
  <si>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</si>
  <si>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</si>
  <si>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</si>
  <si>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</si>
  <si>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</si>
  <si>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</si>
  <si>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</si>
  <si>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</si>
  <si>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</si>
  <si>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</si>
  <si>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</si>
  <si>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</si>
  <si>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</si>
  <si>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</si>
  <si>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</si>
  <si>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</si>
  <si>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</si>
  <si>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</si>
  <si>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</si>
  <si>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</si>
  <si>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</si>
  <si>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</si>
  <si>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</si>
  <si>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</si>
  <si>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</si>
  <si>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</si>
  <si>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</si>
  <si>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</si>
  <si>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</si>
  <si>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</si>
  <si>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</si>
  <si>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</si>
  <si>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</si>
  <si>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</si>
  <si>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</si>
  <si>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</si>
  <si>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</si>
  <si>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</si>
  <si>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</si>
  <si>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</si>
  <si>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</si>
  <si>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</si>
  <si>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</si>
  <si>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</si>
  <si>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</si>
  <si>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</si>
  <si>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</si>
  <si>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</si>
  <si>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</si>
  <si>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</si>
  <si>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</si>
  <si>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</si>
  <si>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</si>
  <si>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</si>
  <si>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</si>
  <si>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</si>
  <si>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</si>
  <si>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</si>
  <si>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</si>
  <si>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</si>
  <si>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</si>
  <si>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</si>
  <si>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</si>
  <si>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</si>
  <si>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</si>
  <si>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</si>
  <si>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</si>
  <si>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</si>
  <si>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</si>
  <si>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</si>
  <si>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</si>
  <si>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</si>
  <si>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</si>
  <si>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</si>
  <si>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</si>
  <si>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</si>
  <si>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</si>
  <si>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</si>
  <si>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</si>
  <si>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</si>
  <si>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</si>
  <si>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</si>
  <si>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</si>
  <si>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</si>
  <si>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</si>
  <si>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</si>
  <si>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</si>
  <si>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</si>
  <si>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</si>
  <si>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</si>
  <si>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</si>
  <si>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</si>
  <si>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</si>
  <si>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</si>
  <si>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</si>
  <si>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</si>
  <si>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</si>
  <si>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</si>
  <si>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</si>
  <si>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</si>
  <si>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</si>
  <si>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</si>
  <si>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</si>
  <si>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</si>
  <si>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</si>
  <si>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</si>
  <si>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</si>
  <si>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</si>
  <si>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</si>
  <si>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</si>
  <si>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</si>
  <si>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</si>
  <si>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</si>
  <si>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</si>
  <si>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</si>
  <si>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</si>
  <si>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</si>
  <si>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</si>
  <si>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</si>
  <si>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</si>
  <si>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</si>
  <si>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</si>
  <si>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</si>
  <si>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</si>
  <si>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</si>
  <si>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</si>
  <si>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</si>
  <si>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</si>
  <si>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</si>
  <si>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</si>
  <si>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</si>
  <si>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</si>
  <si>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</si>
  <si>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</si>
  <si>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</si>
  <si>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</si>
  <si>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</si>
  <si>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</si>
  <si>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</si>
  <si>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</si>
  <si>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</si>
  <si>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</si>
  <si>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</si>
  <si>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</si>
  <si>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</si>
  <si>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</si>
  <si>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</si>
  <si>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</si>
  <si>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</si>
  <si>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</si>
  <si>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</si>
  <si>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</si>
  <si>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</si>
  <si>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</si>
  <si>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</si>
  <si>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</si>
  <si>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</si>
  <si>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</si>
  <si>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</si>
  <si>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</si>
  <si>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</si>
  <si>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</si>
  <si>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</si>
  <si>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</si>
  <si>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</si>
  <si>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</si>
  <si>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</si>
  <si>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</si>
  <si>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</si>
  <si>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</si>
  <si>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</si>
  <si>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</si>
  <si>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</si>
  <si>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</si>
  <si>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</si>
  <si>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</si>
  <si>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</si>
  <si>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</si>
  <si>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</si>
  <si>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</si>
  <si>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</si>
  <si>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</si>
  <si>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</si>
  <si>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</si>
  <si>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</si>
  <si>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</si>
  <si>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</si>
  <si>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</si>
  <si>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</si>
  <si>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</si>
  <si>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</si>
  <si>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</si>
  <si>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</si>
  <si>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</si>
  <si>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</si>
  <si>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</si>
  <si>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</si>
  <si>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</si>
  <si>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</si>
  <si>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</si>
  <si>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</si>
  <si>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</si>
  <si>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</si>
  <si>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</si>
  <si>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</si>
  <si>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</si>
  <si>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</si>
  <si>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</si>
  <si>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</si>
  <si>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</si>
  <si>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</si>
  <si>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</si>
  <si>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</si>
  <si>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</si>
  <si>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</si>
  <si>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</si>
  <si>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</si>
  <si>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</si>
  <si>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</si>
  <si>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</si>
  <si>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</si>
  <si>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</si>
  <si>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</si>
  <si>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</si>
  <si>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</si>
  <si>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</si>
  <si>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</si>
  <si>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</si>
  <si>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</si>
  <si>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</si>
  <si>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</si>
  <si>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</si>
  <si>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</si>
  <si>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</si>
  <si>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</si>
  <si>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</si>
  <si>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</si>
  <si>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</si>
  <si>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</si>
  <si>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</si>
  <si>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</si>
  <si>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</si>
  <si>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</si>
  <si>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</si>
  <si>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</si>
  <si>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</si>
  <si>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</si>
  <si>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</si>
  <si>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</si>
  <si>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</si>
  <si>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</si>
  <si>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</si>
  <si>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</si>
  <si>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</si>
  <si>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</si>
  <si>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</si>
  <si>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</si>
  <si>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</si>
  <si>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</si>
  <si>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</si>
  <si>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</si>
  <si>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</si>
  <si>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</si>
  <si>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</si>
  <si>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</si>
  <si>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</si>
  <si>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</si>
  <si>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</si>
  <si>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</si>
  <si>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</si>
  <si>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</si>
  <si>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</si>
  <si>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</si>
  <si>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</si>
  <si>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</si>
  <si>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</si>
  <si>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</si>
  <si>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</si>
  <si>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</si>
  <si>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</si>
  <si>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</si>
  <si>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</si>
  <si>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</si>
  <si>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</si>
  <si>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</si>
  <si>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</si>
  <si>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</si>
  <si>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</si>
  <si>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</si>
  <si>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</si>
  <si>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</si>
  <si>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</si>
  <si>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</si>
  <si>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</si>
  <si>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</si>
  <si>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</si>
  <si>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</si>
  <si>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</si>
  <si>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</si>
  <si>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</si>
  <si>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</si>
  <si>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</si>
  <si>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</si>
  <si>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</si>
  <si>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</si>
  <si>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</si>
  <si>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</si>
  <si>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</si>
  <si>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</si>
  <si>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</si>
  <si>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</si>
  <si>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</si>
  <si>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</si>
  <si>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</si>
  <si>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</si>
  <si>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</si>
  <si>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</si>
  <si>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</si>
  <si>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</si>
  <si>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</si>
  <si>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</si>
  <si>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</si>
  <si>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</si>
  <si>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</si>
  <si>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</si>
  <si>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</si>
  <si>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</si>
  <si>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</si>
  <si>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</si>
  <si>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</si>
  <si>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</si>
  <si>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</si>
  <si>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</si>
  <si>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</si>
  <si>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</si>
  <si>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</si>
  <si>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</si>
  <si>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</si>
  <si>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</si>
  <si>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</si>
  <si>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</si>
  <si>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</si>
  <si>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</si>
  <si>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</si>
  <si>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</si>
  <si>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</si>
  <si>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</si>
  <si>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</si>
  <si>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</si>
  <si>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</si>
  <si>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</si>
  <si>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</si>
  <si>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</si>
  <si>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</si>
  <si>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</si>
  <si>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</si>
  <si>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</si>
  <si>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</si>
  <si>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</si>
  <si>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</si>
  <si>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</si>
  <si>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</si>
  <si>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</si>
  <si>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</si>
  <si>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</si>
  <si>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</si>
  <si>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</si>
  <si>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</si>
  <si>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</si>
  <si>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</si>
  <si>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</si>
  <si>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</si>
  <si>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</si>
  <si>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</si>
  <si>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</si>
  <si>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</si>
  <si>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</si>
  <si>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</si>
  <si>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</si>
  <si>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</si>
  <si>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</si>
  <si>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</si>
  <si>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</si>
  <si>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</si>
  <si>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</si>
  <si>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</si>
  <si>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</si>
  <si>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</si>
  <si>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</si>
  <si>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</si>
  <si>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</si>
  <si>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</si>
  <si>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</si>
  <si>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</si>
  <si>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</si>
  <si>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</si>
  <si>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</si>
  <si>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</si>
  <si>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</si>
  <si>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</si>
  <si>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</si>
  <si>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</si>
  <si>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</si>
  <si>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</si>
  <si>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</si>
  <si>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</si>
  <si>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</si>
  <si>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</si>
  <si>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</si>
  <si>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</si>
  <si>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</si>
  <si>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</si>
  <si>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</si>
  <si>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</si>
  <si>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</si>
  <si>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</si>
  <si>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</si>
  <si>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</si>
  <si>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</si>
  <si>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</si>
  <si>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</si>
  <si>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</si>
  <si>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</si>
  <si>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</si>
  <si>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</si>
  <si>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</si>
  <si>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</si>
  <si>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</si>
  <si>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</si>
  <si>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</si>
  <si>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</si>
  <si>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</si>
  <si>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</si>
  <si>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</si>
  <si>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</si>
  <si>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</si>
  <si>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</si>
  <si>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</si>
  <si>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</si>
  <si>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</si>
  <si>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</si>
  <si>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</si>
  <si>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</si>
  <si>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</si>
  <si>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</si>
  <si>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</si>
  <si>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</si>
  <si>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</si>
  <si>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</si>
  <si>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</si>
  <si>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</si>
  <si>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</si>
  <si>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</si>
  <si>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</si>
  <si>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</si>
  <si>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</si>
  <si>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</si>
  <si>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</si>
  <si>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</si>
  <si>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</si>
  <si>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</si>
  <si>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</si>
  <si>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</si>
  <si>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</si>
  <si>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</si>
  <si>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</si>
  <si>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</si>
  <si>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</si>
  <si>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</si>
  <si>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</si>
  <si>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</si>
  <si>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</si>
  <si>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</si>
  <si>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</si>
  <si>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</si>
  <si>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</si>
  <si>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</si>
  <si>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</si>
  <si>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</si>
  <si>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</si>
  <si>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</si>
  <si>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</si>
  <si>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</si>
  <si>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</si>
  <si>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</si>
  <si>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</si>
  <si>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</si>
  <si>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</si>
  <si>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</si>
  <si>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</si>
  <si>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</si>
  <si>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</si>
  <si>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</si>
  <si>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</si>
  <si>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</si>
  <si>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</si>
  <si>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</si>
  <si>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</si>
  <si>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</si>
  <si>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</si>
  <si>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</si>
  <si>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</si>
  <si>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</si>
  <si>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</si>
  <si>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</si>
  <si>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</si>
  <si>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</si>
  <si>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</si>
  <si>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</si>
  <si>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</si>
  <si>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</si>
  <si>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</si>
  <si>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</si>
  <si>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</si>
  <si>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</si>
  <si>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</si>
  <si>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</si>
  <si>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</si>
  <si>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</si>
  <si>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</si>
  <si>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</si>
  <si>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</si>
  <si>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</si>
  <si>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</si>
  <si>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</si>
  <si>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</si>
  <si>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</si>
  <si>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</si>
  <si>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</si>
  <si>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</si>
  <si>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</si>
  <si>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</si>
  <si>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</si>
  <si>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</si>
  <si>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</si>
  <si>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</si>
  <si>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</si>
  <si>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</si>
  <si>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</si>
  <si>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</si>
  <si>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</si>
  <si>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</si>
  <si>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</si>
  <si>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</si>
  <si>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</si>
  <si>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</si>
  <si>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</si>
  <si>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</si>
  <si>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</si>
  <si>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</si>
  <si>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</si>
  <si>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</si>
  <si>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</si>
  <si>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</si>
  <si>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</si>
  <si>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</si>
  <si>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</si>
  <si>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</si>
  <si>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</si>
  <si>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</si>
  <si>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</si>
  <si>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</si>
  <si>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</si>
  <si>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</si>
  <si>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</si>
  <si>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</si>
  <si>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</si>
  <si>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</si>
  <si>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</si>
  <si>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</si>
  <si>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</si>
  <si>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</si>
  <si>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</si>
  <si>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</si>
  <si>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</si>
  <si>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</si>
  <si>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</si>
  <si>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</si>
  <si>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</si>
  <si>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</si>
  <si>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</si>
  <si>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</si>
  <si>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</si>
  <si>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</si>
  <si>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</si>
  <si>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</si>
  <si>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</si>
  <si>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</si>
  <si>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</si>
  <si>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</si>
  <si>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</si>
  <si>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</si>
  <si>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</si>
  <si>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</si>
  <si>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</si>
  <si>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</si>
  <si>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</si>
  <si>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</si>
  <si>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</si>
  <si>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</si>
  <si>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</si>
  <si>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</si>
  <si>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</si>
  <si>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</si>
  <si>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</si>
  <si>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</si>
  <si>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</si>
  <si>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</si>
  <si>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</si>
  <si>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</si>
  <si>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</si>
  <si>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</si>
  <si>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</si>
  <si>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</si>
  <si>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</si>
  <si>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</si>
  <si>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</si>
  <si>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</si>
  <si>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</si>
  <si>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</si>
  <si>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</si>
  <si>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</si>
  <si>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</si>
  <si>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</si>
  <si>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</si>
  <si>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</si>
  <si>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</si>
  <si>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</si>
  <si>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</si>
  <si>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</si>
  <si>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</si>
  <si>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</si>
  <si>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</si>
  <si>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</si>
  <si>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</si>
  <si>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</si>
  <si>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</si>
  <si>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</si>
  <si>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</si>
  <si>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</si>
  <si>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</si>
  <si>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</si>
  <si>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</si>
  <si>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</si>
  <si>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</si>
  <si>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</si>
  <si>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</si>
  <si>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</si>
  <si>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</si>
  <si>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</si>
  <si>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</si>
  <si>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</si>
  <si>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</si>
  <si>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</si>
  <si>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</si>
  <si>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</si>
  <si>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</si>
  <si>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</si>
  <si>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</si>
  <si>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</si>
  <si>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</si>
  <si>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</si>
  <si>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</si>
  <si>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</si>
  <si>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</si>
  <si>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</si>
  <si>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</si>
  <si>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</si>
  <si>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</si>
  <si>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</si>
  <si>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</si>
  <si>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</si>
  <si>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</si>
  <si>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</si>
  <si>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</si>
  <si>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</si>
  <si>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</si>
  <si>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</si>
  <si>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</si>
  <si>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</si>
  <si>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</si>
  <si>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</si>
  <si>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</si>
  <si>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</si>
  <si>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</si>
  <si>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</si>
  <si>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</si>
  <si>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</si>
  <si>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</si>
  <si>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</si>
  <si>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</si>
  <si>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</si>
  <si>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</si>
  <si>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</si>
  <si>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</si>
  <si>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</si>
  <si>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</si>
  <si>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</si>
  <si>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</si>
  <si>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</si>
  <si>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</si>
  <si>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</si>
  <si>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</si>
  <si>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</si>
  <si>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</si>
  <si>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</si>
  <si>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</si>
  <si>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</si>
  <si>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</si>
  <si>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</si>
  <si>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</si>
  <si>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</si>
  <si>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</si>
  <si>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</si>
  <si>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</si>
  <si>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</si>
  <si>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</si>
  <si>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</si>
  <si>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</si>
  <si>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</si>
  <si>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</si>
  <si>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</si>
  <si>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</si>
  <si>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</si>
  <si>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</si>
  <si>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</si>
  <si>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</si>
  <si>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</si>
  <si>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</si>
  <si>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</si>
  <si>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</si>
  <si>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</si>
  <si>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</si>
  <si>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</si>
  <si>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</si>
  <si>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</si>
  <si>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</si>
  <si>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</si>
  <si>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</si>
  <si>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</si>
  <si>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</si>
  <si>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</si>
  <si>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</si>
  <si>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</si>
  <si>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</si>
  <si>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</si>
  <si>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</si>
  <si>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</si>
  <si>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</si>
  <si>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</si>
  <si>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</si>
  <si>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</si>
  <si>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</si>
  <si>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</si>
  <si>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</si>
  <si>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</si>
  <si>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</si>
  <si>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</si>
  <si>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</si>
  <si>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</si>
  <si>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</si>
  <si>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</si>
  <si>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</si>
  <si>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</si>
  <si>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</si>
  <si>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</si>
  <si>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</si>
  <si>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</si>
  <si>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</si>
  <si>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</si>
  <si>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</si>
  <si>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</si>
  <si>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</si>
  <si>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</si>
  <si>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</si>
  <si>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</si>
  <si>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</si>
  <si>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</si>
  <si>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</si>
  <si>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</si>
  <si>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</si>
  <si>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</si>
  <si>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</si>
  <si>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</si>
  <si>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</si>
  <si>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</si>
  <si>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</si>
  <si>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</si>
  <si>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</si>
  <si>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</si>
  <si>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</si>
  <si>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</si>
  <si>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</si>
  <si>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</si>
  <si>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</si>
  <si>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</si>
  <si>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</si>
  <si>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</si>
  <si>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</si>
  <si>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</si>
  <si>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</si>
  <si>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</si>
  <si>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</si>
  <si>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</si>
  <si>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</si>
  <si>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</si>
  <si>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</si>
  <si>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</si>
  <si>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</si>
  <si>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</si>
  <si>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</si>
  <si>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</si>
  <si>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</si>
  <si>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</si>
  <si>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</si>
  <si>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</si>
  <si>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</si>
  <si>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</si>
  <si>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</si>
  <si>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</si>
  <si>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</si>
  <si>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</si>
  <si>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</si>
  <si>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</si>
  <si>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</si>
  <si>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</si>
  <si>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</si>
  <si>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</si>
  <si>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</si>
  <si>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</si>
  <si>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</si>
  <si>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</si>
  <si>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</si>
  <si>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</si>
  <si>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</si>
  <si>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</si>
  <si>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</si>
  <si>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</si>
  <si>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</si>
  <si>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</si>
  <si>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</si>
  <si>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</si>
  <si>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</si>
  <si>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</si>
  <si>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</si>
  <si>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</si>
  <si>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</si>
  <si>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</si>
  <si>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</si>
  <si>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</si>
  <si>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</si>
  <si>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</si>
  <si>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</si>
  <si>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</si>
  <si>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</si>
  <si>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</si>
  <si>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</si>
  <si>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</si>
  <si>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</si>
  <si>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</si>
  <si>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</si>
  <si>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</si>
  <si>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</si>
  <si>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</si>
  <si>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</si>
  <si>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</si>
  <si>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</si>
  <si>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</si>
  <si>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</si>
  <si>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</si>
  <si>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</si>
  <si>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</si>
  <si>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</si>
  <si>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</si>
  <si>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</si>
  <si>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</si>
  <si>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</si>
  <si>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</si>
  <si>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</si>
  <si>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</si>
  <si>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</si>
  <si>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</si>
  <si>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</si>
  <si>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</si>
  <si>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</si>
  <si>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</si>
  <si>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</si>
  <si>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</si>
  <si>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</si>
  <si>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</si>
  <si>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</si>
  <si>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</si>
  <si>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</si>
  <si>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</si>
  <si>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</si>
  <si>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</si>
  <si>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</si>
  <si>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</si>
  <si>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</si>
  <si>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</si>
  <si>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</si>
  <si>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</si>
  <si>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</si>
  <si>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</si>
  <si>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</si>
  <si>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</si>
  <si>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</si>
  <si>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</si>
  <si>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</si>
  <si>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</si>
  <si>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</si>
  <si>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</si>
  <si>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</si>
  <si>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</si>
  <si>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</si>
  <si>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</si>
  <si>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</si>
  <si>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</si>
  <si>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</si>
  <si>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</si>
  <si>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</si>
  <si>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</si>
  <si>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</si>
  <si>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</si>
  <si>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</si>
  <si>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</si>
  <si>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</si>
  <si>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</si>
  <si>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</si>
  <si>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</si>
  <si>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</si>
  <si>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</si>
  <si>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</si>
  <si>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</si>
  <si>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</si>
  <si>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</si>
  <si>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</si>
  <si>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</si>
  <si>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</si>
  <si>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</si>
  <si>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</si>
  <si>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</si>
  <si>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</si>
  <si>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</si>
  <si>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</si>
  <si>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</si>
  <si>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</si>
  <si>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</si>
  <si>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</si>
  <si>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</si>
  <si>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</si>
  <si>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</si>
  <si>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</si>
  <si>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</si>
  <si>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</si>
  <si>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</si>
  <si>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</si>
  <si>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</si>
  <si>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</si>
  <si>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</si>
  <si>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</si>
  <si>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</si>
  <si>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</si>
  <si>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</si>
  <si>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</si>
  <si>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</si>
  <si>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</si>
  <si>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</si>
  <si>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</si>
  <si>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</si>
  <si>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</si>
  <si>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</si>
  <si>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</si>
  <si>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</si>
  <si>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</si>
  <si>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</si>
  <si>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</si>
  <si>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</si>
  <si>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</si>
  <si>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</si>
  <si>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</si>
  <si>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</si>
  <si>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</si>
  <si>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</si>
  <si>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</si>
  <si>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</si>
  <si>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</si>
  <si>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</si>
  <si>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</si>
  <si>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</si>
  <si>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</si>
  <si>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</si>
  <si>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</si>
  <si>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</si>
  <si>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</si>
  <si>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</si>
  <si>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</si>
  <si>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</si>
  <si>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</si>
  <si>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</si>
  <si>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</si>
  <si>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</si>
  <si>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</si>
  <si>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</si>
  <si>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</si>
  <si>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</si>
  <si>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</si>
  <si>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</si>
  <si>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</si>
  <si>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</si>
  <si>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</si>
  <si>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</si>
  <si>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</si>
  <si>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</si>
  <si>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</si>
  <si>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</si>
  <si>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</si>
  <si>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</si>
  <si>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</si>
  <si>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</si>
  <si>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</si>
  <si>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</si>
  <si>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</si>
  <si>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</si>
  <si>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</si>
  <si>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</si>
  <si>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</si>
  <si>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</si>
  <si>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</si>
  <si>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</si>
  <si>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</si>
  <si>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</si>
  <si>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</si>
  <si>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</si>
  <si>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</si>
  <si>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</si>
  <si>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</si>
  <si>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</si>
  <si>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</si>
  <si>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</si>
  <si>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</si>
  <si>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</si>
  <si>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</si>
  <si>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</si>
  <si>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</si>
  <si>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</si>
  <si>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</si>
  <si>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</si>
  <si>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</si>
  <si>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</si>
  <si>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</si>
  <si>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</si>
  <si>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</si>
  <si>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</si>
  <si>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</si>
  <si>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</si>
  <si>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</si>
  <si>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</si>
  <si>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</si>
  <si>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</si>
  <si>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</si>
  <si>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</si>
  <si>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</si>
  <si>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</si>
  <si>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</si>
  <si>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</si>
  <si>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</si>
  <si>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</si>
  <si>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</si>
  <si>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</si>
  <si>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</si>
  <si>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</si>
  <si>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</si>
  <si>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</si>
  <si>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</si>
  <si>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</si>
  <si>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</si>
  <si>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</si>
  <si>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</si>
  <si>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</si>
  <si>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</si>
  <si>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</si>
  <si>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</si>
  <si>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</si>
  <si>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</si>
  <si>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</si>
  <si>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</si>
  <si>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</si>
  <si>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</si>
  <si>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</si>
  <si>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</si>
  <si>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</si>
  <si>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</si>
  <si>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</si>
  <si>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</si>
  <si>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</si>
  <si>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</si>
  <si>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</si>
  <si>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</si>
  <si>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</si>
  <si>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</si>
  <si>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</si>
  <si>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</si>
  <si>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</si>
  <si>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</si>
  <si>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</si>
  <si>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</si>
  <si>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</si>
  <si>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</si>
  <si>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</si>
  <si>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</si>
  <si>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</si>
  <si>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</si>
  <si>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</si>
  <si>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</si>
  <si>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</si>
  <si>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</si>
  <si>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</si>
  <si>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</si>
  <si>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</si>
  <si>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</si>
  <si>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</si>
  <si>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</si>
  <si>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</si>
  <si>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</si>
  <si>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</si>
  <si>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</si>
  <si>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</si>
  <si>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</si>
  <si>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</si>
  <si>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</si>
  <si>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</si>
  <si>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</si>
  <si>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</si>
  <si>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</si>
  <si>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</si>
  <si>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</si>
  <si>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</si>
  <si>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</si>
  <si>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</si>
  <si>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</si>
  <si>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</si>
  <si>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</si>
  <si>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</si>
  <si>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</si>
  <si>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</si>
  <si>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</si>
  <si>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</si>
  <si>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</si>
  <si>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</si>
  <si>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</si>
  <si>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</si>
  <si>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</si>
  <si>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</si>
  <si>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</si>
  <si>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</si>
  <si>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</si>
  <si>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</si>
  <si>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</si>
  <si>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</si>
  <si>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</si>
  <si>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</si>
  <si>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</si>
  <si>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</si>
  <si>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</si>
  <si>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</si>
  <si>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</si>
  <si>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</si>
  <si>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</si>
  <si>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</si>
  <si>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</si>
  <si>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</si>
  <si>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</si>
  <si>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</si>
  <si>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</si>
  <si>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</si>
  <si>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</si>
  <si>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</si>
  <si>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</si>
  <si>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</si>
  <si>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</si>
  <si>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</si>
  <si>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</si>
  <si>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</si>
  <si>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</si>
  <si>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</si>
  <si>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</si>
  <si>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</si>
  <si>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</si>
  <si>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</si>
  <si>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</si>
  <si>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</si>
  <si>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</si>
  <si>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</si>
  <si>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</si>
  <si>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</si>
  <si>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</si>
  <si>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</si>
  <si>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</si>
  <si>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</si>
  <si>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</si>
  <si>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</si>
  <si>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</si>
  <si>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</si>
  <si>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</si>
  <si>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</si>
  <si>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</si>
  <si>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</si>
  <si>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</si>
  <si>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</si>
  <si>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</si>
  <si>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</si>
  <si>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</si>
  <si>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</si>
  <si>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</si>
  <si>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</si>
  <si>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</si>
  <si>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</si>
  <si>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</si>
  <si>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</si>
  <si>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</si>
  <si>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</si>
  <si>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</si>
  <si>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</si>
  <si>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</si>
  <si>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</si>
  <si>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</si>
  <si>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</si>
  <si>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</si>
  <si>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</si>
  <si>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</si>
  <si>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</si>
  <si>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</si>
  <si>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</si>
  <si>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</si>
  <si>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</si>
  <si>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</si>
  <si>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</si>
  <si>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</si>
  <si>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</si>
  <si>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</si>
  <si>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</si>
  <si>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</si>
  <si>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</si>
  <si>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</si>
  <si>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</si>
  <si>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</si>
  <si>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</si>
  <si>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</si>
  <si>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</si>
  <si>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</si>
  <si>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</si>
  <si>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</si>
  <si>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</si>
  <si>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</si>
  <si>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</si>
  <si>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</si>
  <si>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</si>
  <si>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</si>
  <si>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</si>
  <si>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</si>
  <si>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</si>
  <si>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</si>
  <si>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</si>
  <si>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</si>
  <si>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</si>
  <si>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</si>
  <si>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</si>
  <si>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</si>
  <si>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</si>
  <si>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</si>
  <si>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</si>
  <si>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</si>
  <si>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</si>
  <si>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</si>
  <si>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</si>
  <si>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</si>
  <si>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</si>
  <si>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</si>
  <si>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</si>
  <si>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</si>
  <si>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</si>
  <si>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</si>
  <si>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</si>
  <si>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</si>
  <si>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</si>
  <si>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</si>
  <si>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</si>
  <si>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</si>
  <si>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</si>
  <si>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</si>
  <si>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</si>
  <si>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</si>
  <si>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</si>
  <si>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</si>
  <si>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</si>
  <si>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</si>
  <si>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</si>
  <si>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</si>
  <si>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</si>
  <si>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</si>
  <si>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</si>
  <si>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</si>
  <si>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</si>
  <si>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</si>
  <si>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</si>
  <si>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</si>
  <si>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</si>
  <si>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</si>
  <si>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</si>
  <si>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</si>
  <si>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</si>
  <si>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</si>
  <si>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</si>
  <si>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</si>
  <si>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</si>
  <si>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</si>
  <si>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</si>
  <si>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</si>
  <si>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</si>
  <si>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</si>
  <si>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</si>
  <si>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</si>
  <si>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</si>
  <si>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</si>
  <si>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</si>
  <si>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</si>
  <si>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</si>
  <si>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</si>
  <si>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</si>
  <si>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</si>
  <si>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</si>
  <si>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</si>
  <si>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</si>
  <si>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</si>
  <si>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</si>
  <si>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</si>
  <si>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</si>
  <si>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</si>
  <si>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</si>
  <si>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</si>
  <si>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</si>
  <si>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</si>
  <si>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</si>
  <si>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</si>
  <si>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</si>
  <si>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</si>
  <si>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</si>
  <si>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</si>
  <si>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</si>
  <si>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</si>
  <si>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</si>
  <si>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</si>
  <si>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</si>
  <si>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</si>
  <si>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</si>
  <si>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</si>
  <si>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</si>
  <si>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</si>
  <si>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</si>
  <si>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</si>
  <si>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</si>
  <si>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</si>
  <si>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</si>
  <si>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</si>
  <si>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</si>
  <si>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</si>
  <si>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</si>
  <si>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</si>
  <si>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</si>
  <si>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</si>
  <si>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</si>
  <si>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</si>
  <si>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</si>
  <si>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</si>
  <si>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</si>
  <si>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</si>
  <si>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</si>
  <si>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</si>
  <si>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</si>
  <si>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</si>
  <si>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</si>
  <si>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</si>
  <si>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</si>
  <si>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</si>
  <si>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</si>
  <si>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</si>
  <si>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</si>
  <si>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</si>
  <si>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</si>
  <si>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</si>
  <si>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</si>
  <si>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</si>
  <si>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</si>
  <si>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</si>
  <si>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</si>
  <si>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</si>
  <si>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</si>
  <si>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</si>
  <si>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</si>
  <si>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</si>
  <si>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</si>
  <si>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</si>
  <si>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</si>
  <si>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</si>
  <si>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</si>
  <si>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</si>
  <si>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</si>
  <si>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</si>
  <si>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</si>
  <si>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</si>
  <si>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</si>
  <si>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</si>
  <si>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</si>
  <si>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</si>
  <si>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</si>
  <si>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</si>
  <si>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</si>
  <si>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</si>
  <si>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</si>
  <si>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</si>
  <si>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</si>
  <si>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</si>
  <si>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</si>
  <si>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</si>
  <si>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</si>
  <si>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</si>
  <si>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</si>
  <si>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</si>
  <si>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</si>
  <si>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</si>
  <si>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</si>
  <si>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</si>
  <si>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</si>
  <si>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</si>
  <si>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</si>
  <si>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</si>
  <si>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</si>
  <si>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</si>
  <si>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</si>
  <si>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</si>
  <si>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</si>
  <si>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</si>
  <si>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</si>
  <si>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</si>
  <si>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</si>
  <si>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</si>
  <si>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</si>
  <si>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</si>
  <si>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</si>
  <si>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</si>
  <si>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</si>
  <si>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</si>
  <si>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</si>
  <si>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</si>
  <si>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</si>
  <si>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</si>
  <si>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</si>
  <si>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</si>
  <si>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</si>
  <si>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</si>
  <si>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</si>
  <si>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</si>
  <si>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</si>
  <si>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</si>
  <si>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</si>
  <si>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</si>
  <si>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</si>
  <si>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</si>
  <si>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</si>
  <si>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</si>
  <si>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</si>
  <si>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</si>
  <si>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</si>
  <si>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</si>
  <si>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</si>
  <si>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</si>
  <si>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</si>
  <si>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</si>
  <si>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</si>
  <si>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</si>
  <si>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</si>
  <si>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</si>
  <si>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</si>
  <si>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</si>
  <si>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</si>
  <si>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</si>
  <si>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</si>
  <si>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</si>
  <si>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</si>
  <si>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</si>
  <si>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</si>
  <si>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</si>
  <si>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</si>
  <si>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</si>
  <si>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</si>
  <si>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</si>
  <si>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</si>
  <si>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</si>
  <si>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</si>
  <si>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</si>
  <si>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</si>
  <si>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</si>
  <si>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</si>
  <si>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</si>
  <si>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</si>
  <si>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</si>
  <si>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</si>
  <si>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</si>
  <si>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</si>
  <si>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</si>
  <si>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</si>
  <si>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</si>
  <si>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</si>
  <si>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</si>
  <si>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</si>
  <si>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</si>
  <si>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</si>
  <si>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</si>
  <si>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</si>
  <si>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</si>
  <si>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</si>
  <si>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</si>
  <si>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</si>
  <si>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</si>
  <si>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</si>
  <si>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</si>
  <si>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</si>
  <si>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</si>
  <si>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</si>
  <si>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</si>
  <si>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</si>
  <si>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</si>
  <si>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</si>
  <si>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</si>
  <si>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</si>
  <si>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</si>
  <si>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</si>
  <si>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</si>
  <si>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</si>
  <si>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</si>
  <si>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</si>
  <si>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</si>
  <si>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</si>
  <si>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</si>
  <si>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</si>
  <si>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</si>
  <si>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</si>
  <si>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</si>
  <si>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</si>
  <si>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</si>
  <si>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</si>
  <si>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</si>
  <si>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</si>
  <si>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</si>
  <si>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</si>
  <si>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</si>
  <si>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</si>
  <si>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</si>
  <si>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</si>
  <si>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</si>
  <si>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</si>
  <si>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</si>
  <si>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</si>
  <si>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</si>
  <si>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</si>
  <si>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</si>
  <si>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</si>
  <si>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</si>
  <si>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</si>
  <si>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</si>
  <si>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</si>
  <si>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</si>
  <si>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</si>
  <si>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</si>
  <si>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</si>
  <si>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</si>
  <si>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</si>
  <si>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</si>
  <si>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</si>
  <si>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</si>
  <si>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</si>
  <si>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</si>
  <si>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</si>
  <si>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</si>
  <si>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</si>
  <si>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</si>
  <si>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</si>
  <si>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</si>
  <si>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</si>
  <si>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</si>
  <si>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</si>
  <si>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</si>
  <si>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</si>
  <si>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</si>
  <si>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</si>
  <si>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</si>
  <si>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</si>
  <si>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</si>
  <si>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</si>
  <si>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</si>
  <si>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</si>
  <si>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</si>
  <si>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</si>
  <si>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</si>
  <si>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</si>
  <si>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</si>
  <si>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</si>
  <si>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</si>
  <si>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</si>
  <si>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</si>
  <si>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</si>
  <si>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</si>
  <si>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</si>
  <si>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</si>
  <si>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</si>
  <si>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</si>
  <si>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</si>
  <si>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</si>
  <si>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</si>
  <si>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</si>
  <si>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</si>
  <si>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</si>
  <si>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</si>
  <si>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</si>
  <si>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</si>
  <si>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</si>
  <si>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</si>
  <si>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</si>
  <si>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</si>
  <si>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</si>
  <si>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</si>
  <si>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</si>
  <si>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</si>
  <si>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</si>
  <si>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</si>
  <si>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</si>
  <si>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</si>
  <si>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</si>
  <si>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</si>
  <si>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</si>
  <si>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</si>
  <si>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</si>
  <si>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</si>
  <si>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</si>
  <si>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</si>
  <si>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</si>
  <si>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</si>
  <si>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</si>
  <si>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</si>
  <si>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</si>
  <si>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</si>
  <si>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</si>
  <si>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</si>
  <si>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</si>
  <si>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</si>
  <si>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</si>
  <si>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</si>
  <si>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</si>
  <si>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</si>
  <si>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</si>
  <si>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</si>
  <si>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</si>
  <si>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</si>
  <si>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</si>
  <si>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</si>
  <si>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</si>
  <si>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</si>
  <si>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</si>
  <si>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</si>
  <si>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</si>
  <si>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</si>
  <si>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</si>
  <si>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</si>
  <si>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</si>
  <si>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</si>
  <si>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</si>
  <si>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</si>
  <si>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</si>
  <si>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</si>
  <si>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</si>
  <si>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</si>
  <si>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</si>
  <si>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</si>
  <si>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</si>
  <si>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</si>
  <si>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</si>
  <si>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</si>
  <si>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</si>
  <si>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</si>
  <si>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</si>
  <si>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</si>
  <si>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</si>
  <si>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</si>
  <si>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</si>
  <si>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</si>
  <si>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</si>
  <si>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</si>
  <si>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</si>
  <si>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</si>
  <si>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</si>
  <si>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</si>
  <si>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</si>
  <si>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</si>
  <si>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</si>
  <si>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</si>
  <si>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</si>
  <si>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</si>
  <si>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</si>
  <si>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</si>
  <si>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</si>
  <si>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</si>
  <si>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</si>
  <si>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</si>
  <si>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</si>
  <si>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</si>
  <si>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</si>
  <si>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</si>
  <si>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</si>
  <si>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</si>
  <si>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</si>
  <si>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</si>
  <si>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</si>
  <si>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</si>
  <si>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</si>
  <si>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</si>
  <si>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</si>
  <si>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</si>
  <si>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</si>
  <si>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</si>
  <si>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</si>
  <si>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</si>
  <si>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</si>
  <si>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</si>
  <si>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</si>
  <si>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</si>
  <si>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</si>
  <si>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</si>
  <si>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</si>
  <si>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</si>
  <si>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</si>
  <si>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</si>
  <si>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</si>
  <si>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</si>
  <si>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</si>
  <si>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</si>
  <si>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</si>
  <si>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</si>
  <si>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</si>
  <si>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</si>
  <si>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</si>
  <si>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</si>
  <si>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</si>
  <si>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</si>
  <si>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</si>
  <si>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</si>
  <si>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</si>
  <si>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</si>
  <si>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</si>
  <si>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</si>
  <si>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</si>
  <si>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</si>
  <si>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</si>
  <si>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</si>
  <si>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</si>
  <si>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</si>
  <si>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</si>
  <si>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</si>
  <si>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</si>
  <si>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</si>
  <si>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</si>
  <si>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</si>
  <si>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</si>
  <si>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</si>
  <si>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</si>
  <si>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</si>
  <si>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</si>
  <si>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</si>
  <si>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</si>
  <si>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</si>
  <si>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</si>
  <si>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</si>
  <si>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</si>
  <si>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</si>
  <si>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</si>
  <si>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</si>
  <si>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</si>
  <si>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</si>
  <si>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</si>
  <si>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</si>
  <si>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</si>
  <si>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</si>
  <si>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</si>
  <si>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</si>
  <si>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</si>
  <si>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</si>
  <si>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</si>
  <si>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</si>
  <si>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</si>
  <si>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</si>
  <si>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</si>
  <si>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</si>
  <si>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</si>
  <si>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</si>
  <si>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</si>
  <si>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</si>
  <si>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</si>
  <si>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</si>
  <si>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</si>
  <si>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</si>
  <si>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</si>
  <si>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</si>
  <si>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</si>
  <si>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</si>
  <si>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</si>
  <si>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</si>
  <si>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</si>
  <si>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</si>
  <si>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</si>
  <si>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</si>
  <si>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</si>
  <si>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</si>
  <si>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</si>
  <si>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</si>
  <si>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</si>
  <si>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</si>
  <si>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</si>
  <si>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</si>
  <si>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</si>
  <si>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</si>
  <si>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</si>
  <si>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</si>
  <si>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</si>
  <si>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</si>
  <si>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</si>
  <si>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</si>
  <si>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</si>
  <si>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</si>
  <si>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</si>
  <si>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</si>
  <si>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</si>
  <si>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</si>
  <si>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</si>
  <si>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</si>
  <si>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</si>
  <si>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</si>
  <si>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</si>
  <si>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</si>
  <si>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</si>
  <si>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</si>
  <si>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</si>
  <si>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</si>
  <si>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</si>
  <si>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</si>
  <si>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</si>
  <si>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</si>
  <si>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</si>
  <si>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</si>
  <si>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</si>
  <si>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</si>
  <si>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</si>
  <si>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</si>
  <si>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</si>
  <si>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</si>
  <si>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</si>
  <si>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</si>
  <si>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</si>
  <si>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</si>
  <si>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</si>
  <si>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</si>
  <si>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</si>
  <si>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</si>
  <si>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</si>
  <si>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</si>
  <si>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</si>
  <si>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</si>
  <si>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</si>
  <si>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</si>
  <si>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</si>
  <si>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</si>
  <si>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</si>
  <si>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</si>
  <si>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</si>
  <si>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</si>
  <si>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</si>
  <si>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</si>
  <si>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</si>
  <si>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</si>
  <si>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</si>
  <si>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</si>
  <si>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</si>
  <si>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</si>
  <si>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</si>
  <si>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</si>
  <si>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</si>
  <si>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</si>
  <si>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</si>
  <si>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</si>
  <si>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</si>
  <si>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</si>
  <si>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</si>
  <si>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</si>
  <si>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</si>
  <si>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</si>
  <si>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</si>
  <si>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</si>
  <si>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</si>
  <si>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</si>
  <si>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</si>
  <si>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</si>
  <si>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</si>
  <si>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</si>
  <si>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</si>
  <si>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</si>
  <si>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</si>
  <si>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</si>
  <si>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</si>
  <si>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</si>
  <si>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</si>
  <si>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</si>
  <si>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</si>
  <si>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</si>
  <si>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</si>
  <si>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</si>
  <si>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</si>
  <si>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</si>
  <si>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</si>
  <si>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</si>
  <si>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</si>
  <si>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</si>
  <si>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</si>
  <si>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</si>
  <si>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</si>
  <si>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</si>
  <si>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</si>
  <si>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</si>
  <si>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</si>
  <si>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</si>
  <si>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</si>
  <si>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</si>
  <si>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</si>
  <si>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</si>
  <si>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</si>
  <si>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</si>
  <si>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</si>
  <si>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</si>
  <si>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</si>
  <si>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</si>
  <si>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</si>
  <si>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</si>
  <si>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</si>
  <si>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</si>
  <si>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</si>
  <si>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</si>
  <si>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</si>
  <si>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</si>
  <si>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</si>
  <si>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</si>
  <si>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</si>
  <si>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</si>
  <si>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</si>
  <si>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</si>
  <si>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</si>
  <si>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</si>
  <si>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</si>
  <si>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</si>
  <si>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</si>
  <si>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</si>
  <si>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</si>
  <si>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</si>
  <si>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</si>
  <si>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</si>
  <si>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</si>
  <si>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</si>
  <si>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</si>
  <si>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</si>
  <si>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</si>
  <si>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</si>
  <si>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</si>
  <si>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</si>
  <si>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</si>
  <si>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</si>
  <si>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</si>
  <si>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</si>
  <si>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</si>
  <si>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</si>
  <si>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</si>
  <si>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</si>
  <si>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</si>
  <si>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</si>
  <si>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</si>
  <si>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</si>
  <si>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</si>
  <si>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</si>
  <si>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</si>
  <si>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</si>
  <si>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</si>
  <si>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</si>
  <si>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</si>
  <si>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</si>
  <si>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</si>
  <si>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</si>
  <si>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</si>
  <si>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</si>
  <si>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</si>
  <si>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</si>
  <si>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</si>
  <si>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</si>
  <si>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</si>
  <si>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</si>
  <si>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</si>
  <si>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</si>
  <si>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</si>
  <si>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</si>
  <si>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</si>
  <si>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</si>
  <si>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</si>
  <si>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</si>
  <si>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</si>
  <si>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</si>
  <si>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</si>
  <si>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</si>
  <si>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</si>
  <si>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</si>
  <si>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</si>
  <si>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</si>
  <si>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</si>
  <si>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</si>
  <si>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</si>
  <si>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</si>
  <si>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</si>
  <si>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</si>
  <si>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</si>
  <si>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</si>
  <si>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</si>
  <si>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</si>
  <si>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</si>
  <si>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</si>
  <si>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</si>
  <si>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</si>
  <si>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</si>
  <si>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</si>
  <si>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</si>
  <si>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</si>
  <si>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</si>
  <si>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</si>
  <si>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</si>
  <si>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</si>
  <si>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</si>
  <si>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</si>
  <si>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</si>
  <si>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</si>
  <si>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</si>
  <si>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</si>
  <si>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</si>
  <si>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</si>
  <si>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</si>
  <si>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</si>
  <si>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</si>
  <si>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</si>
  <si>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</si>
  <si>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</si>
  <si>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</si>
  <si>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</si>
  <si>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</si>
  <si>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</si>
  <si>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</si>
  <si>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</si>
  <si>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</si>
  <si>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</si>
  <si>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</si>
  <si>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</si>
  <si>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</si>
  <si>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</si>
  <si>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</si>
  <si>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</si>
  <si>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</si>
  <si>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</si>
  <si>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</si>
  <si>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</si>
  <si>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</si>
  <si>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</si>
  <si>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</si>
  <si>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</si>
  <si>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</si>
  <si>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</si>
  <si>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</si>
  <si>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</si>
  <si>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</si>
  <si>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</si>
  <si>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</si>
  <si>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</si>
  <si>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</si>
  <si>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</si>
  <si>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</si>
  <si>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</si>
  <si>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</si>
  <si>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</si>
  <si>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</si>
  <si>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</si>
  <si>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</si>
  <si>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</si>
  <si>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</si>
  <si>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</si>
  <si>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</si>
  <si>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</si>
  <si>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</si>
  <si>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</si>
  <si>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</si>
  <si>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</si>
  <si>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</si>
  <si>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</si>
  <si>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</si>
  <si>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</si>
  <si>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</si>
  <si>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</si>
  <si>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</si>
  <si>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</si>
  <si>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</si>
  <si>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</si>
  <si>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</si>
  <si>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</si>
  <si>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</si>
  <si>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</si>
  <si>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</si>
  <si>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</si>
  <si>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</si>
  <si>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</si>
  <si>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</si>
  <si>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</si>
  <si>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</si>
  <si>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</si>
  <si>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</si>
  <si>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</si>
  <si>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</si>
  <si>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</si>
  <si>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</si>
  <si>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</si>
  <si>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</si>
  <si>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</si>
  <si>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</si>
  <si>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</si>
  <si>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</si>
  <si>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</si>
  <si>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</si>
  <si>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</si>
  <si>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</si>
  <si>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</si>
  <si>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</si>
  <si>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</si>
  <si>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</si>
  <si>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</si>
  <si>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</si>
  <si>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</si>
  <si>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</si>
  <si>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</si>
  <si>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</si>
  <si>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</si>
  <si>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</si>
  <si>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</si>
  <si>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</si>
  <si>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</si>
  <si>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</si>
  <si>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</si>
  <si>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</si>
  <si>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</si>
  <si>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</si>
  <si>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</si>
  <si>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</si>
  <si>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</si>
  <si>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</si>
  <si>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</si>
  <si>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</si>
  <si>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</si>
  <si>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</si>
  <si>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</si>
  <si>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</si>
  <si>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</si>
  <si>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</si>
  <si>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</si>
  <si>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</si>
  <si>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</si>
  <si>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</si>
  <si>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</si>
  <si>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</si>
  <si>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</si>
  <si>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</si>
  <si>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</si>
  <si>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</si>
  <si>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</si>
  <si>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</si>
  <si>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</si>
  <si>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</si>
  <si>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</si>
  <si>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</si>
  <si>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</si>
  <si>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</si>
  <si>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</si>
  <si>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</si>
  <si>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</si>
  <si>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</si>
  <si>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</si>
  <si>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</si>
  <si>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</si>
  <si>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</si>
  <si>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</si>
  <si>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</si>
  <si>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</si>
  <si>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</si>
  <si>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</si>
  <si>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</si>
  <si>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</si>
  <si>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</si>
  <si>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</si>
  <si>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</si>
  <si>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</si>
  <si>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</si>
  <si>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</si>
  <si>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</si>
  <si>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</si>
  <si>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</si>
  <si>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</si>
  <si>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</si>
  <si>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</si>
  <si>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</si>
  <si>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</si>
  <si>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</si>
  <si>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</si>
  <si>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</si>
  <si>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</si>
  <si>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</si>
  <si>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</si>
  <si>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</si>
  <si>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</si>
  <si>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</si>
  <si>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</si>
  <si>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</si>
  <si>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</si>
  <si>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</si>
  <si>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</si>
  <si>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</si>
  <si>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</si>
  <si>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</si>
  <si>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</si>
  <si>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</si>
  <si>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</si>
  <si>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</si>
  <si>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</si>
  <si>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</si>
  <si>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</si>
  <si>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</si>
  <si>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</si>
  <si>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</si>
  <si>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</si>
  <si>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</si>
  <si>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</si>
  <si>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</si>
  <si>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</si>
  <si>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</si>
  <si>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</si>
  <si>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</si>
  <si>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</si>
  <si>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</si>
  <si>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</si>
  <si>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</si>
  <si>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</si>
  <si>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</si>
  <si>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</si>
  <si>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</si>
  <si>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</si>
  <si>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</si>
  <si>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</si>
  <si>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</si>
  <si>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</si>
  <si>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</si>
  <si>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</si>
  <si>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</si>
  <si>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</si>
  <si>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</si>
  <si>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</si>
  <si>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</si>
  <si>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</si>
  <si>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</si>
  <si>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</si>
  <si>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</si>
  <si>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</si>
  <si>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</si>
  <si>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</si>
  <si>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</si>
  <si>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</si>
  <si>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</si>
  <si>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</si>
  <si>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</si>
  <si>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</si>
  <si>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</si>
  <si>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</si>
  <si>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</si>
  <si>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</si>
  <si>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</si>
  <si>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</si>
  <si>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</si>
  <si>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</si>
  <si>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</si>
  <si>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</si>
  <si>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</si>
  <si>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</si>
  <si>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</si>
  <si>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</si>
  <si>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</si>
  <si>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</si>
  <si>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</si>
  <si>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</si>
  <si>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</si>
  <si>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</si>
  <si>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</si>
  <si>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</si>
  <si>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</si>
  <si>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</si>
  <si>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</si>
  <si>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</si>
  <si>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</si>
  <si>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</si>
  <si>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</si>
  <si>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</si>
  <si>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</si>
  <si>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</si>
  <si>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</si>
  <si>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</si>
  <si>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</si>
  <si>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</si>
  <si>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</si>
  <si>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</si>
  <si>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</si>
  <si>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</si>
  <si>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</si>
  <si>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</si>
  <si>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</si>
  <si>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</si>
  <si>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</si>
  <si>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</si>
  <si>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</si>
  <si>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</si>
  <si>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</si>
  <si>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</si>
  <si>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</si>
  <si>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</si>
  <si>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</si>
  <si>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</si>
  <si>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</si>
  <si>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</si>
  <si>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</si>
  <si>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</si>
  <si>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</si>
  <si>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</si>
  <si>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</si>
  <si>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</si>
  <si>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</si>
  <si>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</si>
  <si>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</si>
  <si>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</si>
  <si>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</si>
  <si>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</si>
  <si>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</si>
  <si>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</si>
  <si>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</si>
  <si>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</si>
  <si>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</si>
  <si>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</si>
  <si>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</si>
  <si>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</si>
  <si>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</si>
  <si>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</si>
  <si>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</si>
  <si>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</si>
  <si>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</si>
  <si>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</si>
  <si>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</si>
  <si>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</si>
  <si>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</si>
  <si>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</si>
  <si>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</si>
  <si>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</si>
  <si>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</si>
  <si>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</si>
  <si>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</si>
  <si>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</si>
  <si>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</si>
  <si>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</si>
  <si>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</si>
  <si>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</si>
  <si>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</si>
  <si>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</si>
  <si>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</si>
  <si>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</si>
  <si>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</si>
  <si>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</si>
  <si>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</si>
  <si>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</si>
  <si>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</si>
  <si>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</si>
  <si>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</si>
  <si>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</si>
  <si>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</si>
  <si>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</si>
  <si>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</si>
  <si>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</si>
  <si>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</si>
  <si>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</si>
  <si>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</si>
  <si>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</si>
  <si>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</si>
  <si>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</si>
  <si>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</si>
  <si>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</si>
  <si>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</si>
  <si>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</si>
  <si>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</si>
  <si>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</si>
  <si>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</si>
  <si>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</si>
  <si>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</si>
  <si>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</si>
  <si>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</si>
  <si>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</si>
  <si>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</si>
  <si>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</si>
  <si>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</si>
  <si>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</si>
  <si>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</si>
  <si>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</si>
  <si>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</si>
  <si>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</si>
  <si>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</si>
  <si>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</si>
  <si>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</si>
  <si>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</si>
  <si>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</si>
  <si>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</si>
  <si>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</si>
  <si>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</si>
  <si>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</si>
  <si>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</si>
  <si>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</si>
  <si>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</si>
  <si>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</si>
  <si>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</si>
  <si>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</si>
  <si>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</si>
  <si>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</si>
  <si>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</si>
  <si>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</si>
  <si>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</si>
  <si>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</si>
  <si>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</si>
  <si>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</si>
  <si>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</si>
  <si>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</si>
  <si>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</si>
  <si>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</si>
  <si>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</si>
  <si>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</si>
  <si>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</si>
  <si>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</si>
  <si>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</si>
  <si>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</si>
  <si>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</si>
  <si>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</si>
  <si>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</si>
  <si>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</si>
  <si>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</si>
  <si>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</si>
  <si>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</si>
  <si>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</si>
  <si>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</si>
  <si>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</si>
  <si>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</si>
  <si>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</si>
  <si>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</si>
  <si>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</si>
  <si>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</si>
  <si>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</si>
  <si>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</si>
  <si>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</si>
  <si>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</si>
  <si>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</si>
  <si>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</si>
  <si>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</si>
  <si>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</si>
  <si>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</si>
  <si>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</si>
  <si>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</si>
  <si>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</si>
  <si>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</si>
  <si>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</si>
  <si>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</si>
  <si>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</si>
  <si>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</si>
  <si>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</si>
  <si>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</si>
  <si>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</si>
  <si>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</si>
  <si>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</si>
  <si>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</si>
  <si>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</si>
  <si>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</si>
  <si>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</si>
  <si>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</si>
  <si>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</si>
  <si>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</si>
  <si>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</si>
  <si>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</si>
  <si>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</si>
  <si>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</si>
  <si>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</si>
  <si>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</si>
  <si>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</si>
  <si>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</si>
  <si>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</si>
  <si>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</si>
  <si>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</si>
  <si>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</si>
  <si>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</si>
  <si>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</si>
  <si>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</si>
  <si>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</si>
  <si>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</si>
  <si>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</si>
  <si>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</si>
  <si>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</si>
  <si>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</si>
  <si>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</si>
  <si>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</si>
  <si>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</si>
  <si>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</si>
  <si>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</si>
  <si>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</si>
  <si>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</si>
  <si>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</si>
  <si>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</si>
  <si>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</si>
  <si>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</si>
  <si>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</si>
  <si>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</si>
  <si>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</si>
  <si>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</si>
  <si>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</si>
  <si>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</si>
  <si>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</si>
  <si>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</si>
  <si>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</si>
  <si>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</si>
  <si>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</si>
  <si>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</si>
  <si>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</si>
  <si>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</si>
  <si>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</si>
  <si>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</si>
  <si>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</si>
  <si>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</si>
  <si>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</si>
  <si>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</si>
  <si>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</si>
  <si>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</si>
  <si>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</si>
  <si>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</si>
  <si>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</si>
  <si>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</si>
  <si>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</si>
  <si>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</si>
  <si>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</si>
  <si>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</si>
  <si>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</si>
  <si>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</si>
  <si>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</si>
  <si>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</si>
  <si>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</si>
  <si>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</si>
  <si>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</si>
  <si>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</si>
  <si>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</si>
  <si>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</si>
  <si>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</si>
  <si>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</si>
  <si>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</si>
  <si>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</si>
  <si>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</si>
  <si>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</si>
  <si>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</si>
  <si>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</si>
  <si>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</si>
  <si>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</si>
  <si>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</si>
  <si>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</si>
  <si>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</si>
  <si>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</si>
  <si>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</si>
  <si>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</si>
  <si>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</si>
  <si>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</si>
  <si>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</si>
  <si>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</si>
  <si>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</si>
  <si>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</si>
  <si>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</si>
  <si>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</si>
  <si>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</si>
  <si>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</si>
  <si>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</si>
  <si>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</si>
  <si>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</si>
  <si>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</si>
  <si>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</si>
  <si>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</si>
  <si>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</si>
  <si>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</si>
  <si>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</si>
  <si>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</si>
  <si>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</si>
  <si>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</si>
  <si>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</si>
  <si>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</si>
  <si>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</si>
  <si>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</si>
  <si>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</si>
  <si>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</si>
  <si>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</si>
  <si>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</si>
  <si>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</si>
  <si>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</si>
  <si>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</si>
  <si>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</si>
  <si>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</si>
  <si>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</si>
  <si>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</si>
  <si>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</si>
  <si>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</si>
  <si>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</si>
  <si>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</si>
  <si>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</si>
  <si>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</si>
  <si>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</si>
  <si>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</si>
  <si>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</si>
  <si>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</si>
  <si>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</si>
  <si>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</si>
  <si>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</si>
  <si>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</si>
  <si>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</si>
  <si>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</si>
  <si>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</si>
  <si>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</si>
  <si>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</si>
  <si>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</si>
  <si>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</si>
  <si>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</si>
  <si>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</si>
  <si>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</si>
  <si>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</si>
  <si>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</si>
  <si>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</si>
  <si>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</si>
  <si>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</si>
  <si>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</si>
  <si>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</si>
  <si>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</si>
  <si>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</si>
  <si>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</si>
  <si>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</si>
  <si>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</si>
  <si>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</si>
  <si>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</si>
  <si>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</si>
  <si>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</si>
  <si>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</si>
  <si>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</si>
  <si>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</si>
  <si>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</si>
  <si>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</si>
  <si>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</si>
  <si>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</si>
  <si>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</si>
  <si>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</si>
  <si>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</si>
  <si>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</si>
  <si>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</si>
  <si>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</si>
  <si>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</si>
  <si>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</si>
  <si>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</si>
  <si>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</si>
  <si>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</si>
  <si>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</si>
  <si>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</si>
  <si>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</si>
  <si>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</si>
  <si>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</si>
  <si>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</si>
  <si>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</si>
  <si>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</si>
  <si>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</si>
  <si>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</si>
  <si>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</si>
  <si>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</si>
  <si>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</si>
  <si>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</si>
  <si>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</si>
  <si>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</si>
  <si>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</si>
  <si>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</si>
  <si>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</si>
  <si>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</si>
  <si>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</si>
  <si>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</si>
  <si>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</si>
  <si>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</si>
  <si>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</si>
  <si>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</si>
  <si>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</si>
  <si>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</si>
  <si>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</si>
  <si>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</si>
  <si>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</si>
  <si>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</si>
  <si>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</si>
  <si>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</si>
  <si>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</si>
  <si>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</si>
  <si>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</si>
  <si>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</si>
  <si>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</si>
  <si>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</si>
  <si>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</si>
  <si>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</si>
  <si>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</si>
  <si>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</si>
  <si>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</si>
  <si>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</si>
  <si>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</si>
  <si>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</si>
  <si>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</si>
  <si>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</si>
  <si>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</si>
  <si>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</si>
  <si>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</si>
  <si>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</si>
  <si>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</si>
  <si>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</si>
  <si>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</si>
  <si>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</si>
  <si>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</si>
  <si>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</si>
  <si>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</si>
  <si>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</si>
  <si>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</si>
  <si>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</si>
  <si>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</si>
  <si>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</si>
  <si>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</si>
  <si>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</si>
  <si>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</si>
  <si>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</si>
  <si>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</si>
  <si>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</si>
  <si>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</si>
  <si>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</si>
  <si>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</si>
  <si>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</si>
  <si>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</si>
  <si>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</si>
  <si>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</si>
  <si>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</si>
  <si>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</si>
  <si>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</si>
  <si>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</si>
  <si>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</si>
  <si>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</si>
  <si>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</si>
  <si>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</si>
  <si>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</si>
  <si>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</si>
  <si>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</si>
  <si>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</si>
  <si>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</si>
  <si>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</si>
  <si>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</si>
  <si>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</si>
  <si>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</si>
  <si>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</si>
  <si>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</si>
  <si>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</si>
  <si>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</si>
  <si>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</si>
  <si>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</si>
  <si>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</si>
  <si>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</si>
  <si>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</si>
  <si>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</si>
  <si>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</si>
  <si>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</si>
  <si>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</si>
  <si>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</si>
  <si>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</si>
  <si>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</si>
  <si>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</si>
  <si>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</si>
  <si>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</si>
  <si>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</si>
  <si>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</si>
  <si>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</si>
  <si>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</si>
  <si>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</si>
  <si>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</si>
  <si>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</si>
  <si>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</si>
  <si>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</si>
  <si>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</si>
  <si>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</si>
  <si>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</si>
  <si>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</si>
  <si>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</si>
  <si>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</si>
  <si>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</si>
  <si>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</si>
  <si>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</si>
  <si>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</si>
  <si>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</si>
  <si>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</si>
  <si>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</si>
  <si>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</si>
  <si>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</si>
  <si>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</si>
  <si>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</si>
  <si>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</si>
  <si>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</si>
  <si>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</si>
  <si>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</si>
  <si>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</si>
  <si>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</si>
  <si>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</si>
  <si>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</si>
  <si>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</si>
  <si>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</si>
  <si>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</si>
  <si>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</si>
  <si>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</si>
  <si>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</si>
  <si>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</si>
  <si>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</si>
  <si>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</si>
  <si>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</si>
  <si>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</si>
  <si>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</si>
  <si>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</si>
  <si>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</si>
  <si>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</si>
  <si>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</si>
  <si>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</si>
  <si>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</si>
  <si>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</si>
  <si>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</si>
  <si>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</si>
  <si>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</si>
  <si>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</si>
  <si>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</si>
  <si>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</si>
  <si>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</si>
  <si>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</si>
  <si>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</si>
  <si>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</si>
  <si>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</si>
  <si>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</si>
  <si>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</si>
  <si>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</si>
  <si>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</si>
  <si>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</si>
  <si>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</si>
  <si>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</si>
  <si>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</si>
  <si>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</si>
  <si>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</si>
  <si>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</si>
  <si>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</si>
  <si>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</si>
  <si>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</si>
  <si>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</si>
  <si>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</si>
  <si>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</si>
  <si>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</si>
  <si>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</si>
  <si>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</si>
  <si>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</si>
  <si>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</si>
  <si>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</si>
  <si>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</si>
  <si>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</si>
  <si>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</si>
  <si>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</si>
  <si>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</si>
  <si>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</si>
  <si>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</si>
  <si>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</si>
  <si>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</si>
  <si>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</si>
  <si>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</si>
  <si>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</si>
  <si>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</si>
  <si>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</si>
  <si>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</si>
  <si>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</si>
  <si>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</si>
  <si>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</si>
  <si>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</si>
  <si>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</si>
  <si>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</si>
  <si>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</si>
  <si>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</si>
  <si>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</si>
  <si>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</si>
  <si>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</si>
  <si>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</si>
  <si>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</si>
  <si>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</si>
  <si>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</si>
  <si>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</si>
  <si>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</si>
  <si>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</si>
  <si>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</si>
  <si>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</si>
  <si>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</si>
  <si>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</si>
  <si>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</si>
  <si>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</si>
  <si>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</si>
  <si>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</si>
  <si>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</si>
  <si>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</si>
  <si>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</si>
  <si>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</si>
  <si>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</si>
  <si>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</si>
  <si>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</si>
  <si>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</si>
  <si>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</si>
  <si>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</si>
  <si>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</si>
  <si>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</si>
  <si>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</si>
  <si>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</si>
  <si>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</si>
  <si>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</si>
  <si>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</si>
  <si>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</si>
  <si>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</si>
  <si>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</si>
  <si>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</si>
  <si>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</si>
  <si>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</si>
  <si>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</si>
  <si>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</si>
  <si>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</si>
  <si>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</si>
  <si>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</si>
  <si>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</si>
  <si>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</si>
  <si>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</si>
  <si>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</si>
  <si>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</si>
  <si>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</si>
  <si>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</si>
  <si>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</si>
  <si>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</si>
  <si>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</si>
  <si>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</si>
  <si>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</si>
  <si>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</si>
  <si>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</si>
  <si>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</si>
  <si>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</si>
  <si>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</si>
  <si>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</si>
  <si>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</si>
  <si>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</si>
  <si>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</si>
  <si>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</si>
  <si>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</si>
  <si>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</si>
  <si>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</si>
  <si>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</si>
  <si>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</si>
  <si>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</si>
  <si>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</si>
  <si>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</si>
  <si>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</si>
  <si>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</si>
  <si>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</si>
  <si>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</si>
  <si>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</si>
  <si>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</si>
  <si>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</si>
  <si>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</si>
  <si>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</si>
  <si>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</si>
  <si>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</si>
  <si>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</si>
  <si>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</si>
  <si>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</si>
  <si>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</si>
  <si>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</si>
  <si>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</si>
  <si>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</si>
  <si>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</si>
  <si>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</si>
  <si>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</si>
  <si>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</si>
  <si>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</si>
  <si>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</si>
  <si>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</si>
  <si>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</si>
  <si>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</si>
  <si>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</si>
  <si>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</si>
  <si>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</si>
  <si>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</si>
  <si>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</si>
  <si>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</si>
  <si>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</si>
  <si>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</si>
  <si>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</si>
  <si>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</si>
  <si>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</si>
  <si>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</si>
  <si>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</si>
  <si>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</si>
  <si>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</si>
  <si>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</si>
  <si>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</si>
  <si>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</si>
  <si>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</si>
  <si>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</si>
  <si>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</si>
  <si>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</si>
  <si>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</si>
  <si>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</si>
  <si>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</si>
  <si>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</si>
  <si>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</si>
  <si>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</si>
  <si>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</si>
  <si>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</si>
  <si>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</si>
  <si>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</si>
  <si>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</si>
  <si>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</si>
  <si>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</si>
  <si>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</si>
  <si>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</si>
  <si>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</si>
  <si>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</si>
  <si>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</si>
  <si>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</si>
  <si>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</si>
  <si>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</si>
  <si>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</si>
  <si>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</si>
  <si>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</si>
  <si>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</si>
  <si>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</si>
  <si>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</si>
  <si>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</si>
  <si>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</si>
  <si>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</si>
  <si>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</si>
  <si>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</si>
  <si>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</si>
  <si>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</si>
  <si>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</si>
  <si>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</si>
  <si>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</si>
  <si>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</si>
  <si>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</si>
  <si>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</si>
  <si>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</si>
  <si>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</si>
  <si>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</si>
  <si>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</si>
  <si>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</si>
  <si>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</si>
  <si>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</si>
  <si>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</si>
  <si>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</si>
  <si>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</si>
  <si>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</si>
  <si>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</si>
  <si>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</si>
  <si>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</si>
  <si>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</si>
  <si>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</si>
  <si>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</si>
  <si>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</si>
  <si>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</si>
  <si>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</si>
  <si>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</si>
  <si>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</si>
  <si>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</si>
  <si>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</si>
  <si>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</si>
  <si>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</si>
  <si>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</si>
  <si>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</si>
  <si>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</si>
  <si>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</si>
  <si>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</si>
  <si>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</si>
  <si>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</si>
  <si>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</si>
  <si>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</si>
  <si>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</si>
  <si>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</si>
  <si>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</si>
  <si>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</si>
  <si>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</si>
  <si>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</si>
  <si>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</si>
  <si>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</si>
  <si>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</si>
  <si>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</si>
  <si>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</si>
  <si>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</si>
  <si>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</si>
  <si>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</si>
  <si>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</si>
  <si>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</si>
  <si>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</si>
  <si>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</si>
  <si>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</si>
  <si>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</si>
  <si>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</si>
  <si>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</si>
  <si>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</si>
  <si>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</si>
  <si>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</si>
  <si>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</si>
  <si>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</si>
  <si>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</si>
  <si>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</si>
  <si>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</si>
  <si>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</si>
  <si>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</si>
  <si>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</si>
  <si>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</si>
  <si>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</si>
  <si>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</si>
  <si>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</si>
  <si>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</si>
  <si>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</si>
  <si>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</si>
  <si>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</si>
  <si>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</si>
  <si>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</si>
  <si>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</si>
  <si>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</si>
  <si>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</si>
  <si>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</si>
  <si>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</si>
  <si>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</si>
  <si>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</si>
  <si>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</si>
  <si>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</si>
  <si>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</si>
  <si>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</si>
  <si>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</si>
  <si>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</si>
  <si>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</si>
  <si>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</si>
  <si>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</si>
  <si>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</si>
  <si>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</si>
  <si>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</si>
  <si>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</si>
  <si>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</si>
  <si>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</si>
  <si>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</si>
  <si>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</si>
  <si>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</si>
  <si>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</si>
  <si>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</si>
  <si>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</si>
  <si>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</si>
  <si>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</si>
  <si>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</si>
  <si>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</si>
  <si>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</si>
  <si>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</si>
  <si>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</si>
  <si>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</si>
  <si>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</si>
  <si>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</si>
  <si>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</si>
  <si>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</si>
  <si>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</si>
  <si>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</si>
  <si>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</si>
  <si>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</si>
  <si>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</si>
  <si>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</si>
  <si>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</si>
  <si>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</si>
  <si>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</si>
  <si>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</si>
  <si>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</si>
  <si>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</si>
  <si>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</si>
  <si>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</si>
  <si>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</si>
  <si>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</si>
  <si>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</si>
  <si>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</si>
  <si>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</si>
  <si>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</si>
  <si>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</si>
  <si>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</si>
  <si>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</si>
  <si>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</si>
  <si>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</si>
  <si>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</si>
  <si>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</si>
  <si>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</si>
  <si>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</si>
  <si>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</si>
  <si>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</si>
  <si>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</si>
  <si>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</si>
  <si>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</si>
  <si>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</si>
  <si>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</si>
  <si>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</si>
  <si>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</si>
  <si>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</si>
  <si>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</si>
  <si>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</si>
  <si>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</si>
  <si>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</si>
  <si>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</si>
  <si>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</si>
  <si>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</si>
  <si>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</si>
  <si>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</si>
  <si>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</si>
  <si>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</si>
  <si>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</si>
  <si>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</si>
  <si>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</si>
  <si>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</si>
  <si>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</si>
  <si>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</si>
  <si>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</si>
  <si>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</si>
  <si>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</si>
  <si>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</si>
  <si>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</si>
  <si>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</si>
  <si>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</si>
  <si>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</si>
  <si>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</si>
  <si>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</si>
  <si>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</si>
  <si>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</si>
  <si>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</si>
  <si>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</si>
  <si>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</si>
  <si>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</si>
  <si>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</si>
  <si>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</si>
  <si>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</si>
  <si>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</si>
  <si>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</si>
  <si>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</si>
  <si>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</si>
  <si>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</si>
  <si>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</si>
  <si>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</si>
  <si>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</si>
  <si>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</si>
  <si>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</si>
  <si>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</si>
  <si>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</si>
  <si>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</si>
  <si>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</si>
  <si>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</si>
  <si>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</si>
  <si>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</si>
  <si>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</si>
  <si>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</si>
  <si>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</si>
  <si>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</si>
  <si>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</si>
  <si>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</si>
  <si>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</si>
  <si>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</si>
  <si>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</si>
  <si>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</si>
  <si>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</si>
  <si>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</si>
  <si>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</si>
  <si>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</si>
  <si>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</si>
  <si>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</si>
  <si>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</si>
  <si>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</si>
  <si>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</si>
  <si>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</si>
  <si>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</si>
  <si>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</si>
  <si>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</si>
  <si>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</si>
  <si>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</si>
  <si>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</si>
  <si>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</si>
  <si>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</si>
  <si>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</si>
  <si>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</si>
  <si>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</si>
  <si>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</si>
  <si>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</si>
  <si>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</si>
  <si>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</si>
  <si>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</si>
  <si>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</si>
  <si>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</si>
  <si>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</si>
  <si>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</si>
  <si>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</si>
  <si>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</si>
  <si>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</si>
  <si>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</si>
  <si>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</si>
  <si>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</si>
  <si>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</si>
  <si>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</si>
  <si>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</si>
  <si>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</si>
  <si>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</si>
  <si>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</si>
  <si>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</si>
  <si>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</si>
  <si>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</si>
  <si>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</si>
  <si>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</si>
  <si>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</si>
  <si>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</si>
  <si>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</si>
  <si>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</si>
  <si>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</si>
  <si>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</si>
  <si>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</si>
  <si>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</si>
  <si>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</si>
  <si>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</si>
  <si>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</si>
  <si>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</si>
  <si>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</si>
  <si>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</si>
  <si>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</si>
  <si>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</si>
  <si>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</si>
  <si>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</si>
  <si>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</si>
  <si>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</si>
  <si>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</si>
  <si>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</si>
  <si>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</si>
  <si>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</si>
  <si>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</si>
  <si>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</si>
  <si>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</si>
  <si>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</si>
  <si>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</si>
  <si>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</si>
  <si>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</si>
  <si>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</si>
  <si>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</si>
  <si>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</si>
  <si>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</si>
  <si>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</si>
  <si>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</si>
  <si>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</si>
  <si>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</si>
  <si>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</si>
  <si>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</si>
  <si>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</si>
  <si>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</si>
  <si>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</si>
  <si>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</si>
  <si>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</si>
  <si>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</si>
  <si>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</si>
  <si>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</si>
  <si>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</si>
  <si>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</si>
  <si>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</si>
  <si>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</si>
  <si>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</si>
  <si>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</si>
  <si>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</si>
  <si>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</si>
  <si>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</si>
  <si>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</si>
  <si>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</si>
  <si>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</si>
  <si>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</si>
  <si>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</si>
  <si>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</si>
  <si>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</si>
  <si>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</si>
  <si>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</si>
  <si>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</si>
  <si>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</si>
  <si>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</si>
  <si>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</si>
  <si>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</si>
  <si>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</si>
  <si>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</si>
  <si>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</si>
  <si>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</si>
  <si>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</si>
  <si>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</si>
  <si>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</si>
  <si>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</si>
  <si>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</si>
  <si>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</si>
  <si>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</si>
  <si>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</si>
  <si>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</si>
  <si>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</si>
  <si>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</si>
  <si>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</si>
  <si>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</si>
  <si>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</si>
  <si>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</si>
  <si>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</si>
  <si>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</si>
  <si>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</si>
  <si>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</si>
  <si>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</si>
  <si>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</si>
  <si>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</si>
  <si>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</si>
  <si>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</si>
  <si>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</si>
  <si>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</si>
  <si>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</si>
  <si>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</si>
  <si>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</si>
  <si>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</si>
  <si>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</si>
  <si>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</si>
  <si>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</si>
  <si>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</si>
  <si>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</si>
  <si>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</si>
  <si>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</si>
  <si>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</si>
  <si>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</si>
  <si>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</si>
  <si>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</si>
  <si>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</si>
  <si>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</si>
  <si>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</si>
  <si>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</si>
  <si>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</si>
  <si>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</si>
  <si>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</si>
  <si>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</si>
  <si>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</si>
  <si>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</si>
  <si>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</si>
  <si>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</si>
  <si>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</si>
  <si>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</si>
  <si>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</si>
  <si>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</si>
  <si>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</si>
  <si>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</si>
  <si>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</si>
  <si>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</si>
  <si>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</si>
  <si>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</si>
  <si>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</si>
  <si>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</si>
  <si>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</si>
  <si>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</si>
  <si>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</si>
  <si>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</si>
  <si>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</si>
  <si>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</si>
  <si>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</si>
  <si>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</si>
  <si>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</si>
  <si>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</si>
  <si>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</si>
  <si>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</si>
  <si>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</si>
  <si>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</si>
  <si>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</si>
  <si>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</si>
  <si>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</si>
  <si>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</si>
  <si>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</si>
  <si>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</si>
  <si>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</si>
  <si>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</si>
  <si>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</si>
  <si>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</si>
  <si>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</si>
  <si>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</si>
  <si>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</si>
  <si>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</si>
  <si>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</si>
  <si>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</si>
  <si>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</si>
  <si>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</si>
  <si>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</si>
  <si>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</si>
  <si>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</si>
  <si>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</si>
  <si>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</si>
  <si>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</si>
  <si>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</si>
  <si>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</si>
  <si>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</si>
  <si>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</si>
  <si>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</si>
  <si>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</si>
  <si>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</si>
  <si>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</si>
  <si>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</si>
  <si>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</si>
  <si>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</si>
  <si>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</si>
  <si>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</si>
  <si>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</si>
  <si>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</si>
  <si>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</si>
  <si>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</si>
  <si>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</si>
  <si>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</si>
  <si>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</si>
  <si>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</si>
  <si>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</si>
  <si>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</si>
  <si>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</si>
  <si>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</si>
  <si>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</si>
  <si>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</si>
  <si>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</si>
  <si>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</si>
  <si>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</si>
  <si>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</si>
  <si>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</si>
  <si>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</si>
  <si>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</si>
  <si>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</si>
  <si>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</si>
  <si>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</si>
  <si>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</si>
  <si>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</si>
  <si>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</si>
  <si>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</si>
  <si>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</si>
  <si>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</si>
  <si>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</si>
  <si>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</si>
  <si>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</si>
  <si>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</si>
  <si>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</si>
  <si>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</si>
  <si>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</si>
  <si>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</si>
  <si>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</si>
  <si>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</si>
  <si>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</si>
  <si>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</si>
  <si>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</si>
  <si>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</si>
  <si>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</si>
  <si>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</si>
  <si>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</si>
  <si>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</si>
  <si>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</si>
  <si>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</si>
  <si>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</si>
  <si>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</si>
  <si>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</si>
  <si>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</si>
  <si>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</si>
  <si>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</si>
  <si>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</si>
  <si>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</si>
  <si>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</si>
  <si>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</si>
  <si>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</si>
  <si>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</si>
  <si>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</si>
  <si>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</si>
  <si>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</si>
  <si>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</si>
  <si>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</si>
  <si>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</si>
  <si>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</si>
  <si>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</si>
  <si>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</si>
  <si>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</si>
  <si>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</si>
  <si>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</si>
  <si>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</si>
  <si>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</si>
  <si>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</si>
  <si>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</si>
  <si>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</si>
  <si>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</si>
  <si>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</si>
  <si>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</si>
  <si>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</si>
  <si>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</si>
  <si>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</si>
  <si>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</si>
  <si>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</si>
  <si>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</si>
  <si>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</si>
  <si>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</si>
  <si>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</si>
  <si>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</si>
  <si>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</si>
  <si>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</si>
  <si>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</si>
  <si>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</si>
  <si>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</si>
  <si>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</si>
  <si>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</si>
  <si>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</si>
  <si>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</si>
  <si>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</si>
  <si>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</si>
  <si>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</si>
  <si>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</si>
  <si>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</si>
  <si>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</si>
  <si>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</si>
  <si>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</si>
  <si>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</si>
  <si>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</si>
  <si>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</si>
  <si>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</si>
  <si>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</si>
  <si>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</si>
  <si>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</si>
  <si>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</si>
  <si>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</si>
  <si>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</si>
  <si>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</si>
  <si>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</si>
  <si>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</si>
  <si>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</si>
  <si>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</si>
  <si>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</si>
  <si>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</si>
  <si>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</si>
  <si>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</si>
  <si>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</si>
  <si>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</si>
  <si>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</si>
  <si>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</si>
  <si>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</si>
  <si>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</si>
  <si>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</si>
  <si>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</si>
  <si>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</si>
  <si>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</si>
  <si>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</si>
  <si>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</si>
  <si>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</si>
  <si>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</si>
  <si>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</si>
  <si>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</si>
  <si>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</si>
  <si>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</si>
  <si>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</si>
  <si>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</si>
  <si>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</si>
  <si>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</si>
  <si>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</si>
  <si>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</si>
  <si>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</si>
  <si>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</si>
  <si>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</si>
  <si>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</si>
  <si>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</si>
  <si>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</si>
  <si>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</si>
  <si>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</si>
  <si>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</si>
  <si>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</si>
  <si>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</si>
  <si>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</si>
  <si>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</si>
  <si>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</si>
  <si>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</si>
  <si>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</si>
  <si>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</si>
  <si>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</si>
  <si>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</si>
  <si>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</si>
  <si>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</si>
  <si>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</si>
  <si>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</si>
  <si>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</si>
  <si>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</si>
  <si>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</si>
  <si>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</si>
  <si>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</si>
  <si>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</si>
  <si>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</si>
  <si>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</si>
  <si>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</si>
  <si>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</si>
  <si>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</si>
  <si>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</si>
  <si>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</si>
  <si>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</si>
  <si>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</si>
  <si>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</si>
  <si>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</si>
  <si>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</si>
  <si>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</si>
  <si>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</si>
  <si>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</si>
  <si>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</si>
  <si>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</si>
  <si>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</si>
  <si>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</si>
  <si>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</si>
  <si>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</si>
  <si>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</si>
  <si>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</si>
  <si>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</si>
  <si>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</si>
  <si>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</si>
  <si>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</si>
  <si>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</si>
  <si>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</si>
  <si>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</si>
  <si>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</si>
  <si>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</si>
  <si>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</si>
  <si>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</si>
  <si>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</si>
  <si>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</si>
  <si>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</si>
  <si>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</si>
  <si>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</si>
  <si>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</si>
  <si>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</si>
  <si>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</si>
  <si>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</si>
  <si>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</si>
  <si>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</si>
  <si>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</si>
  <si>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</si>
  <si>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</si>
  <si>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</si>
  <si>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</si>
  <si>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</si>
  <si>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</si>
  <si>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</si>
  <si>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</si>
  <si>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</si>
  <si>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</si>
  <si>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</si>
  <si>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</si>
  <si>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</si>
  <si>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</si>
  <si>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</si>
  <si>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</si>
  <si>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</si>
  <si>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</si>
  <si>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</si>
  <si>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</si>
  <si>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</si>
  <si>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</si>
  <si>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</si>
  <si>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</si>
  <si>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</si>
  <si>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</si>
  <si>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</si>
  <si>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</si>
  <si>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</si>
  <si>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</si>
  <si>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</si>
  <si>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</si>
  <si>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</si>
  <si>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</si>
  <si>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</si>
  <si>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</si>
  <si>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</si>
  <si>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</si>
  <si>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</si>
  <si>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</si>
  <si>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</si>
  <si>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</si>
  <si>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</si>
  <si>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</si>
  <si>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</si>
  <si>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</si>
  <si>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</si>
  <si>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</si>
  <si>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</si>
  <si>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</si>
  <si>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</si>
  <si>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</si>
  <si>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</si>
  <si>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</si>
  <si>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</si>
  <si>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</si>
  <si>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</si>
  <si>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</si>
  <si>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</si>
  <si>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</si>
  <si>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</si>
  <si>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</si>
  <si>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</si>
  <si>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</si>
  <si>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</si>
  <si>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</si>
  <si>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</si>
  <si>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</si>
  <si>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</si>
  <si>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</si>
  <si>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</si>
  <si>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</si>
  <si>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</si>
  <si>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</si>
  <si>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</si>
  <si>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</si>
  <si>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</si>
  <si>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</si>
  <si>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</si>
  <si>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</si>
  <si>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</si>
  <si>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</si>
  <si>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</si>
  <si>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</si>
  <si>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</si>
  <si>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</si>
  <si>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</si>
  <si>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</si>
  <si>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</si>
  <si>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</si>
  <si>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</si>
  <si>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</si>
  <si>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</si>
  <si>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</si>
  <si>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</si>
  <si>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</si>
  <si>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</si>
  <si>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</si>
  <si>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</si>
  <si>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</si>
  <si>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</si>
  <si>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</si>
  <si>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</si>
  <si>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</si>
  <si>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</si>
  <si>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</si>
  <si>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</si>
  <si>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</si>
  <si>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</si>
  <si>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</si>
  <si>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</si>
  <si>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</si>
  <si>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</si>
  <si>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</si>
  <si>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</si>
  <si>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</si>
  <si>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</si>
  <si>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</si>
  <si>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</si>
  <si>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</si>
  <si>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</si>
  <si>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</si>
  <si>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</si>
  <si>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</si>
  <si>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</si>
  <si>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</si>
  <si>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</si>
  <si>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</si>
  <si>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</si>
  <si>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</si>
  <si>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</si>
  <si>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</si>
  <si>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</si>
  <si>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</si>
  <si>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</si>
  <si>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</si>
  <si>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</si>
  <si>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</si>
  <si>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</si>
  <si>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</si>
  <si>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</si>
  <si>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</si>
  <si>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</si>
  <si>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</si>
  <si>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</si>
  <si>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</si>
  <si>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</si>
  <si>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</si>
  <si>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</si>
  <si>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</si>
  <si>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</si>
  <si>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</si>
  <si>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</si>
  <si>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</si>
  <si>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</si>
  <si>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</si>
  <si>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</si>
  <si>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</si>
  <si>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</si>
  <si>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</si>
  <si>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</si>
  <si>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</si>
  <si>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</si>
  <si>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</si>
  <si>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</si>
  <si>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</si>
  <si>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</si>
  <si>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</si>
  <si>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</si>
  <si>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</si>
  <si>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</si>
  <si>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</si>
  <si>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</si>
  <si>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</si>
  <si>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</si>
  <si>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</si>
  <si>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</si>
  <si>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</si>
  <si>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</si>
  <si>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</si>
  <si>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</si>
  <si>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</si>
  <si>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</si>
  <si>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</si>
  <si>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</si>
  <si>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</si>
  <si>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</si>
  <si>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</si>
  <si>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</si>
  <si>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</si>
  <si>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</si>
  <si>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</si>
  <si>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</si>
  <si>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</si>
  <si>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</si>
  <si>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</si>
  <si>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</si>
  <si>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</si>
  <si>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</si>
  <si>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</si>
  <si>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</si>
  <si>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</si>
  <si>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</si>
  <si>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</si>
  <si>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</si>
  <si>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</si>
  <si>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</si>
  <si>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</si>
  <si>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</si>
  <si>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</si>
  <si>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</si>
  <si>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</si>
  <si>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</si>
  <si>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</si>
  <si>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</si>
  <si>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</si>
  <si>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</si>
  <si>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</si>
  <si>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</si>
  <si>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</si>
  <si>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</si>
  <si>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</si>
  <si>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</si>
  <si>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</si>
  <si>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</si>
  <si>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</si>
  <si>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</si>
  <si>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</si>
  <si>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</si>
  <si>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</si>
  <si>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</si>
  <si>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</si>
  <si>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</si>
  <si>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</si>
  <si>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</si>
  <si>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</si>
  <si>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</si>
  <si>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</si>
  <si>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</si>
  <si>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</si>
  <si>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</si>
  <si>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</si>
  <si>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</si>
  <si>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</si>
  <si>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</si>
  <si>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</si>
  <si>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</si>
  <si>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</si>
  <si>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</si>
  <si>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</si>
  <si>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</si>
  <si>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</si>
  <si>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</si>
  <si>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</si>
  <si>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</si>
  <si>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</si>
  <si>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</si>
  <si>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</si>
  <si>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</si>
  <si>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</si>
  <si>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</si>
  <si>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</si>
  <si>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</si>
  <si>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</si>
  <si>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</si>
  <si>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</si>
  <si>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</si>
  <si>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</si>
  <si>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</si>
  <si>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</si>
  <si>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</si>
  <si>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</si>
  <si>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</si>
  <si>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</si>
  <si>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</si>
  <si>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</si>
  <si>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</si>
  <si>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</si>
  <si>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</si>
  <si>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</si>
  <si>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</si>
  <si>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</si>
  <si>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</si>
  <si>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</si>
  <si>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</si>
  <si>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</si>
  <si>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</si>
  <si>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</si>
  <si>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</si>
  <si>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</si>
  <si>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</si>
  <si>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</si>
  <si>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</si>
  <si>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</si>
  <si>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</si>
  <si>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</si>
  <si>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</si>
  <si>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</si>
  <si>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</si>
  <si>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</si>
  <si>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</si>
  <si>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</si>
  <si>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</si>
  <si>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</si>
  <si>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</si>
  <si>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</si>
  <si>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</si>
  <si>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</si>
  <si>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</si>
  <si>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</si>
  <si>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</si>
  <si>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</si>
  <si>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</si>
  <si>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</si>
  <si>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</si>
  <si>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</si>
  <si>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</si>
  <si>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</si>
  <si>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</si>
  <si>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</si>
  <si>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</si>
  <si>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</si>
  <si>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</si>
  <si>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</si>
  <si>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</si>
  <si>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</si>
  <si>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</si>
  <si>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</si>
  <si>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</si>
  <si>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</si>
  <si>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</si>
  <si>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</si>
  <si>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</si>
  <si>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</si>
  <si>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</si>
  <si>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</si>
  <si>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</si>
  <si>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</si>
  <si>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</si>
  <si>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</si>
  <si>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</si>
  <si>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</si>
  <si>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</si>
  <si>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</si>
  <si>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</si>
  <si>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</si>
  <si>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</si>
  <si>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</si>
  <si>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</si>
  <si>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</si>
  <si>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</si>
  <si>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</si>
  <si>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</si>
  <si>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</si>
  <si>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</si>
  <si>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</si>
  <si>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</si>
  <si>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</si>
  <si>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</si>
  <si>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</si>
  <si>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</si>
  <si>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</si>
  <si>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</si>
  <si>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</si>
  <si>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</si>
  <si>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</si>
  <si>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</si>
  <si>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</si>
  <si>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</si>
  <si>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</si>
  <si>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</si>
  <si>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</si>
  <si>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</si>
  <si>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</si>
  <si>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</si>
  <si>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</si>
  <si>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</si>
  <si>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</si>
  <si>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</si>
  <si>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</si>
  <si>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</si>
  <si>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</si>
  <si>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</si>
  <si>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</si>
  <si>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</si>
  <si>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</si>
  <si>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</si>
  <si>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</si>
  <si>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</si>
  <si>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</si>
  <si>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</si>
  <si>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</si>
  <si>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</si>
  <si>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</si>
  <si>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</si>
  <si>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</si>
  <si>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</si>
  <si>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</si>
  <si>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</si>
  <si>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</si>
  <si>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</si>
  <si>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</si>
  <si>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</si>
  <si>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</si>
  <si>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</si>
  <si>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</si>
  <si>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</si>
  <si>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</si>
  <si>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</si>
  <si>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</si>
  <si>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</si>
  <si>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</si>
  <si>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</si>
  <si>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</si>
  <si>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</si>
  <si>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</si>
  <si>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</si>
  <si>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</si>
  <si>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</si>
  <si>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</si>
  <si>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</si>
  <si>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</si>
  <si>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</si>
  <si>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</si>
  <si>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</si>
  <si>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</si>
  <si>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</si>
  <si>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</si>
  <si>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</si>
  <si>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</si>
  <si>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</si>
  <si>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</si>
  <si>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</si>
  <si>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</si>
  <si>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</si>
  <si>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</si>
  <si>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</si>
  <si>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</si>
  <si>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</si>
  <si>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</si>
  <si>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</si>
  <si>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</si>
  <si>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</si>
  <si>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</si>
  <si>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</si>
  <si>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</si>
  <si>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</si>
  <si>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</si>
  <si>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</si>
  <si>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</si>
  <si>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</si>
  <si>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</si>
  <si>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</si>
  <si>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</si>
  <si>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</si>
  <si>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</si>
  <si>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</si>
  <si>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</si>
  <si>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</si>
  <si>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</si>
  <si>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</si>
  <si>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</si>
  <si>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</si>
  <si>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</si>
  <si>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</si>
  <si>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</si>
  <si>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</si>
  <si>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</si>
  <si>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</si>
  <si>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</si>
  <si>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</si>
  <si>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</si>
  <si>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</si>
  <si>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</si>
  <si>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</si>
  <si>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</si>
  <si>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</si>
  <si>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</si>
  <si>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</si>
  <si>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</si>
  <si>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</si>
  <si>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</si>
  <si>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</si>
  <si>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</si>
  <si>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</si>
  <si>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</si>
  <si>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</si>
  <si>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</si>
  <si>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</si>
  <si>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</si>
  <si>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</si>
  <si>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</si>
  <si>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</si>
  <si>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</si>
  <si>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</si>
  <si>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</si>
  <si>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</si>
  <si>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</si>
  <si>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</si>
  <si>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</si>
  <si>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</si>
  <si>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</si>
  <si>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</si>
  <si>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</si>
  <si>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</si>
  <si>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</si>
  <si>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</si>
  <si>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</si>
  <si>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</si>
  <si>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</si>
  <si>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</si>
  <si>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</si>
  <si>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</si>
  <si>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</si>
  <si>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</si>
  <si>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</si>
  <si>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</si>
  <si>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</si>
  <si>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</si>
  <si>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</si>
  <si>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</si>
  <si>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</si>
  <si>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</si>
  <si>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</si>
  <si>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</si>
  <si>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</si>
  <si>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</si>
  <si>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</si>
  <si>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</si>
  <si>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</si>
  <si>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</si>
  <si>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</si>
  <si>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</si>
  <si>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</si>
  <si>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</si>
  <si>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</si>
  <si>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</si>
  <si>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</si>
  <si>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</si>
  <si>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</si>
  <si>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</si>
  <si>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</si>
  <si>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</si>
  <si>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</si>
  <si>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</si>
  <si>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</si>
  <si>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</si>
  <si>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</si>
  <si>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</si>
  <si>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</si>
  <si>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</si>
  <si>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</si>
  <si>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</si>
  <si>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</si>
  <si>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</si>
  <si>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</si>
  <si>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</si>
  <si>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</si>
  <si>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</si>
  <si>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</si>
  <si>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</si>
  <si>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</si>
  <si>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</si>
  <si>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</si>
  <si>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</si>
  <si>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</si>
  <si>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</si>
  <si>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</si>
  <si>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</si>
  <si>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</si>
  <si>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</si>
  <si>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</si>
  <si>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</si>
  <si>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</si>
  <si>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</si>
  <si>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</si>
  <si>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</si>
  <si>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</si>
  <si>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</si>
  <si>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</si>
  <si>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</si>
  <si>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</si>
  <si>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</si>
  <si>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</si>
  <si>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</si>
  <si>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</si>
  <si>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</si>
  <si>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</si>
  <si>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</si>
  <si>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</si>
  <si>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</si>
  <si>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</si>
  <si>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</si>
  <si>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</si>
  <si>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</si>
  <si>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</si>
  <si>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</si>
  <si>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</si>
  <si>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</si>
  <si>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</si>
  <si>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</si>
  <si>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</si>
  <si>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</si>
  <si>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</si>
  <si>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</si>
  <si>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</si>
  <si>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</si>
  <si>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</si>
  <si>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</si>
  <si>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</si>
  <si>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</si>
  <si>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</si>
  <si>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</si>
  <si>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</si>
  <si>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</si>
  <si>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</si>
  <si>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</si>
  <si>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</si>
  <si>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</si>
  <si>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</si>
  <si>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</si>
  <si>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</si>
  <si>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</si>
  <si>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</si>
  <si>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</si>
  <si>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</si>
  <si>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</si>
  <si>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</si>
  <si>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</si>
  <si>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</si>
  <si>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</si>
  <si>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</si>
  <si>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</si>
  <si>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</si>
  <si>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</si>
  <si>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</si>
  <si>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</si>
  <si>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</si>
  <si>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</si>
  <si>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</si>
  <si>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</si>
  <si>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</si>
  <si>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</si>
  <si>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</si>
  <si>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</si>
  <si>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</si>
  <si>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</si>
  <si>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</si>
  <si>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</si>
  <si>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</si>
  <si>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</si>
  <si>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</si>
  <si>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</si>
  <si>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</si>
  <si>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</si>
  <si>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</si>
  <si>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</si>
  <si>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</si>
  <si>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</si>
  <si>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</si>
  <si>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</si>
  <si>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</si>
  <si>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</si>
  <si>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</si>
  <si>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</si>
  <si>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</si>
  <si>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</si>
  <si>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</si>
  <si>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</si>
  <si>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</si>
  <si>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</si>
  <si>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</si>
  <si>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</si>
  <si>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</si>
  <si>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</si>
  <si>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</si>
  <si>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</si>
  <si>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</si>
  <si>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</si>
  <si>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</si>
  <si>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</si>
  <si>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</si>
  <si>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</si>
  <si>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</si>
  <si>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</si>
  <si>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</si>
  <si>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</si>
  <si>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</si>
  <si>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</si>
  <si>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</si>
  <si>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</si>
  <si>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</si>
  <si>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</si>
  <si>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</si>
  <si>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</si>
  <si>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</si>
  <si>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</si>
  <si>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</si>
  <si>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</si>
  <si>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</si>
  <si>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</si>
  <si>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</si>
  <si>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</si>
  <si>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</si>
  <si>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</si>
  <si>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</si>
  <si>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</si>
  <si>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</si>
  <si>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</si>
  <si>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</si>
  <si>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</si>
  <si>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</si>
  <si>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</si>
  <si>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</si>
  <si>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</si>
  <si>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</si>
  <si>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</si>
  <si>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</si>
  <si>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</si>
  <si>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</si>
  <si>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</si>
  <si>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</si>
  <si>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</si>
  <si>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</si>
  <si>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</si>
  <si>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</si>
  <si>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</si>
  <si>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</si>
  <si>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</si>
  <si>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</si>
  <si>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</si>
  <si>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</si>
  <si>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</si>
  <si>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</si>
  <si>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</si>
  <si>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</si>
  <si>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</si>
  <si>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</si>
  <si>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</si>
  <si>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</si>
  <si>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</si>
  <si>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</si>
  <si>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</si>
  <si>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</si>
  <si>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</si>
  <si>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</si>
  <si>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</si>
  <si>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</si>
  <si>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</si>
  <si>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</si>
  <si>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</si>
  <si>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</si>
  <si>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</si>
  <si>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</si>
  <si>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</si>
  <si>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</si>
  <si>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</si>
  <si>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</si>
  <si>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</si>
  <si>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</si>
  <si>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</si>
  <si>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</si>
  <si>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</si>
  <si>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</si>
  <si>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</si>
  <si>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</si>
  <si>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</si>
  <si>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</si>
  <si>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</si>
  <si>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</si>
  <si>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</si>
  <si>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</si>
  <si>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</si>
  <si>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</si>
  <si>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</si>
  <si>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</si>
  <si>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</si>
  <si>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</si>
  <si>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</si>
  <si>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</si>
  <si>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</si>
  <si>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</si>
  <si>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</si>
  <si>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</si>
  <si>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</si>
  <si>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</si>
  <si>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</si>
  <si>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</si>
  <si>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</si>
  <si>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</si>
  <si>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</si>
  <si>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</si>
  <si>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</si>
  <si>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</si>
  <si>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</si>
  <si>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</si>
  <si>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</si>
  <si>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</si>
  <si>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</si>
  <si>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</si>
  <si>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</si>
  <si>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</si>
  <si>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</si>
  <si>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</si>
  <si>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</si>
  <si>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</si>
  <si>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</si>
  <si>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</si>
  <si>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</si>
  <si>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</si>
  <si>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</si>
  <si>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</si>
  <si>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</si>
  <si>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</si>
  <si>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</si>
  <si>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</si>
  <si>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</si>
  <si>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</si>
  <si>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</si>
  <si>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</si>
  <si>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</si>
  <si>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</si>
  <si>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</si>
  <si>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</si>
  <si>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</si>
  <si>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</si>
  <si>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</si>
  <si>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</si>
  <si>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</si>
  <si>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</si>
  <si>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</si>
  <si>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</si>
  <si>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</si>
  <si>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</si>
  <si>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</si>
  <si>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</si>
  <si>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</si>
  <si>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</si>
  <si>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</si>
  <si>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</si>
  <si>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</si>
  <si>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</si>
  <si>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</si>
  <si>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</si>
  <si>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</si>
  <si>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</si>
  <si>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</si>
  <si>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</si>
  <si>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</si>
  <si>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</si>
  <si>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</si>
  <si>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</si>
  <si>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</si>
  <si>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</si>
  <si>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</si>
  <si>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</si>
  <si>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</si>
  <si>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</si>
  <si>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</si>
  <si>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</si>
  <si>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</si>
  <si>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</si>
  <si>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</si>
  <si>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</si>
  <si>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</si>
  <si>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</si>
  <si>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</si>
  <si>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</si>
  <si>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</si>
  <si>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</si>
  <si>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</si>
  <si>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</si>
  <si>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</si>
  <si>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</si>
  <si>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</si>
  <si>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</si>
  <si>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</si>
  <si>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</si>
  <si>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</si>
  <si>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</si>
  <si>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</si>
  <si>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</si>
  <si>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</si>
  <si>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</si>
  <si>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</si>
  <si>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</si>
  <si>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</si>
  <si>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</si>
  <si>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</si>
  <si>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</si>
  <si>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</si>
  <si>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</si>
  <si>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</si>
  <si>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</si>
  <si>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</si>
  <si>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</si>
  <si>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</si>
  <si>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</si>
  <si>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</si>
  <si>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</si>
  <si>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</si>
  <si>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</si>
  <si>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</si>
  <si>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</si>
  <si>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</si>
  <si>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</si>
  <si>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</si>
  <si>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</si>
  <si>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</si>
  <si>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</si>
  <si>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</si>
  <si>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</si>
  <si>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</si>
  <si>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</si>
  <si>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</si>
  <si>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</si>
  <si>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</si>
  <si>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</si>
  <si>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</si>
  <si>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</si>
  <si>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</si>
  <si>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</si>
  <si>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</si>
  <si>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</si>
  <si>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</si>
  <si>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</si>
  <si>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</si>
  <si>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</si>
  <si>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</si>
  <si>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</si>
  <si>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</si>
  <si>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</si>
  <si>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</si>
  <si>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</si>
  <si>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</si>
  <si>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</si>
  <si>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</si>
  <si>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</si>
  <si>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</si>
  <si>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</si>
  <si>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</si>
  <si>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</si>
  <si>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</si>
  <si>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</si>
  <si>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</si>
  <si>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</si>
  <si>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</si>
  <si>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</si>
  <si>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</si>
  <si>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</si>
  <si>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</si>
  <si>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</si>
  <si>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</si>
  <si>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</si>
  <si>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</si>
  <si>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</si>
  <si>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</si>
  <si>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</si>
  <si>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</si>
  <si>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</si>
  <si>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</si>
  <si>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</si>
  <si>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</si>
  <si>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</si>
  <si>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</si>
  <si>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</si>
  <si>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</si>
  <si>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</si>
  <si>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</si>
  <si>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</si>
  <si>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</si>
  <si>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</si>
  <si>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</si>
  <si>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</si>
  <si>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</si>
  <si>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</si>
  <si>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</si>
  <si>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</si>
  <si>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</si>
  <si>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</si>
  <si>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</si>
  <si>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</si>
  <si>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</si>
  <si>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</si>
  <si>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</si>
  <si>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</si>
  <si>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</si>
  <si>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</si>
  <si>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</si>
  <si>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</si>
  <si>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</si>
  <si>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</si>
  <si>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</si>
  <si>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</si>
  <si>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</si>
  <si>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</si>
  <si>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</si>
  <si>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</si>
  <si>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</si>
  <si>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</si>
  <si>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</si>
  <si>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</si>
  <si>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</si>
  <si>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</si>
  <si>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</si>
  <si>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</si>
  <si>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</si>
  <si>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</si>
  <si>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</si>
  <si>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</si>
  <si>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</si>
  <si>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</si>
  <si>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</si>
  <si>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</si>
  <si>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</si>
  <si>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</si>
  <si>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</si>
  <si>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</si>
  <si>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</si>
  <si>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</si>
  <si>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</si>
  <si>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</si>
  <si>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</si>
  <si>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</si>
  <si>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</si>
  <si>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</si>
  <si>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</si>
  <si>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</si>
  <si>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</si>
  <si>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</si>
  <si>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</si>
  <si>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</si>
  <si>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</si>
  <si>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</si>
  <si>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</si>
  <si>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</si>
  <si>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</si>
  <si>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</si>
  <si>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</si>
  <si>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</si>
  <si>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</si>
  <si>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</si>
  <si>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</si>
  <si>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</si>
  <si>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</si>
  <si>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</si>
  <si>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</si>
  <si>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</si>
  <si>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</si>
  <si>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</si>
  <si>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</si>
  <si>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</si>
  <si>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</si>
  <si>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</si>
  <si>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</si>
  <si>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</si>
  <si>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</si>
  <si>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</si>
  <si>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</si>
  <si>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</si>
  <si>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</si>
  <si>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</si>
  <si>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</si>
  <si>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</si>
  <si>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</si>
  <si>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</si>
  <si>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</si>
  <si>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</si>
  <si>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</si>
  <si>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</si>
  <si>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</si>
  <si>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</si>
  <si>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</si>
  <si>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</si>
  <si>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</si>
  <si>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</si>
  <si>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</si>
  <si>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</si>
  <si>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</si>
  <si>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</si>
  <si>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</si>
  <si>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</si>
  <si>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</si>
  <si>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</si>
  <si>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</si>
  <si>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</si>
  <si>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</si>
  <si>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</si>
  <si>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</si>
  <si>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</si>
  <si>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</si>
  <si>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</si>
  <si>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</si>
  <si>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</si>
  <si>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</si>
  <si>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</si>
  <si>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</si>
  <si>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</si>
  <si>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</si>
  <si>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</si>
  <si>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</si>
  <si>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</si>
  <si>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</si>
  <si>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</si>
  <si>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</si>
  <si>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</si>
  <si>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</si>
  <si>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</si>
  <si>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</si>
  <si>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</si>
  <si>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</si>
  <si>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</si>
  <si>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</si>
  <si>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</si>
  <si>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</si>
  <si>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</si>
  <si>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</si>
  <si>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</si>
  <si>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</si>
  <si>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</si>
  <si>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</si>
  <si>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</si>
  <si>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</si>
  <si>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</si>
  <si>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</si>
  <si>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</si>
  <si>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</si>
  <si>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</si>
  <si>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</si>
  <si>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</si>
  <si>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</si>
  <si>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</si>
  <si>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</si>
  <si>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</si>
  <si>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</si>
  <si>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</si>
  <si>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</si>
  <si>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</si>
  <si>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</si>
  <si>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</si>
  <si>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</si>
  <si>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</si>
  <si>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</si>
  <si>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</si>
  <si>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</si>
  <si>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</si>
  <si>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</si>
  <si>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</si>
  <si>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</si>
  <si>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</si>
  <si>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</si>
  <si>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</si>
  <si>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</si>
  <si>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</si>
  <si>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</si>
  <si>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</si>
  <si>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</si>
  <si>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</si>
  <si>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</si>
  <si>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</si>
  <si>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</si>
  <si>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</si>
  <si>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</si>
  <si>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</si>
  <si>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</si>
  <si>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</si>
  <si>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</si>
  <si>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</si>
  <si>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</si>
  <si>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</si>
  <si>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</si>
  <si>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</si>
  <si>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</si>
  <si>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</si>
  <si>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</si>
  <si>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</si>
  <si>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</si>
  <si>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</si>
  <si>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</si>
  <si>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</si>
  <si>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</si>
  <si>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</si>
  <si>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</si>
  <si>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</si>
  <si>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</si>
  <si>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</si>
  <si>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</si>
  <si>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</si>
  <si>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</si>
  <si>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</si>
  <si>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</si>
  <si>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</si>
  <si>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</si>
  <si>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</si>
  <si>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</si>
  <si>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</si>
  <si>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</si>
  <si>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</si>
  <si>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</si>
  <si>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</si>
  <si>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</si>
  <si>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</si>
  <si>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</si>
  <si>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</si>
  <si>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</si>
  <si>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</si>
  <si>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</si>
  <si>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</si>
  <si>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</si>
  <si>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</si>
  <si>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</si>
  <si>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</si>
  <si>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</si>
  <si>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</si>
  <si>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</si>
  <si>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</si>
  <si>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</si>
  <si>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</si>
  <si>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</si>
  <si>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</si>
  <si>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</si>
  <si>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</si>
  <si>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</si>
  <si>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</si>
  <si>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</si>
  <si>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</si>
  <si>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</si>
  <si>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</si>
  <si>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</si>
  <si>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</si>
  <si>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</si>
  <si>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</si>
  <si>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</si>
  <si>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</si>
  <si>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</si>
  <si>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</si>
  <si>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</si>
  <si>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</si>
  <si>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</si>
  <si>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</si>
  <si>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</si>
  <si>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</si>
  <si>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</si>
  <si>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</si>
  <si>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</si>
  <si>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</si>
  <si>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</si>
  <si>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</si>
  <si>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</si>
  <si>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</si>
  <si>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</si>
  <si>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</si>
  <si>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</si>
  <si>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</si>
  <si>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</si>
  <si>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</si>
  <si>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</si>
  <si>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</si>
  <si>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</si>
  <si>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</si>
  <si>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</si>
  <si>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</si>
  <si>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</si>
  <si>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</si>
  <si>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</si>
  <si>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</si>
  <si>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</si>
  <si>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</si>
  <si>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</si>
  <si>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</si>
  <si>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</si>
  <si>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</si>
  <si>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</si>
  <si>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</si>
  <si>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</si>
  <si>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</si>
  <si>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</si>
  <si>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</si>
  <si>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</si>
  <si>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</si>
  <si>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</si>
  <si>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</si>
  <si>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</si>
  <si>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</si>
  <si>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</si>
  <si>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</si>
  <si>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</si>
  <si>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</si>
  <si>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</si>
  <si>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</si>
  <si>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</si>
  <si>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</si>
  <si>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</si>
  <si>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</si>
  <si>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</si>
  <si>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</si>
  <si>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</si>
  <si>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</si>
  <si>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</si>
  <si>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</si>
  <si>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</si>
  <si>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</si>
  <si>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</si>
  <si>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</si>
  <si>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</si>
  <si>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</si>
  <si>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</si>
  <si>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</si>
  <si>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</si>
  <si>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</si>
  <si>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</si>
  <si>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</si>
  <si>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</si>
  <si>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</si>
  <si>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</si>
  <si>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</si>
  <si>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</si>
  <si>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</si>
  <si>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</si>
  <si>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</si>
  <si>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</si>
  <si>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</si>
  <si>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</si>
  <si>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</si>
  <si>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</si>
  <si>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</si>
  <si>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</si>
  <si>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</si>
  <si>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</si>
  <si>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</si>
  <si>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</si>
  <si>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</si>
  <si>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</si>
  <si>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</si>
  <si>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</si>
  <si>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</si>
  <si>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</si>
  <si>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</si>
  <si>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</si>
  <si>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</si>
  <si>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</si>
  <si>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</si>
  <si>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</si>
  <si>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</si>
  <si>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</si>
  <si>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</si>
  <si>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</si>
  <si>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</si>
  <si>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</si>
  <si>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</si>
  <si>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</si>
  <si>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</si>
  <si>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</si>
  <si>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</si>
  <si>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</si>
  <si>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</si>
  <si>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</si>
  <si>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</si>
  <si>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</si>
  <si>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</si>
  <si>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</si>
  <si>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</si>
  <si>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</si>
  <si>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</si>
  <si>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</si>
  <si>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</si>
  <si>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</si>
  <si>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</si>
  <si>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</si>
  <si>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</si>
  <si>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</si>
  <si>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</si>
  <si>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</si>
  <si>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</si>
  <si>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</si>
  <si>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</si>
  <si>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</si>
  <si>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</si>
  <si>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</si>
  <si>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</si>
  <si>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</si>
  <si>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</si>
  <si>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</si>
  <si>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</si>
  <si>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</si>
  <si>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</si>
  <si>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</si>
  <si>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</si>
  <si>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</si>
  <si>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</si>
  <si>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</si>
  <si>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</si>
  <si>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</si>
  <si>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</si>
  <si>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</si>
  <si>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</si>
  <si>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</si>
  <si>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</si>
  <si>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</si>
  <si>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</si>
  <si>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</si>
  <si>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</si>
  <si>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</si>
  <si>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</si>
  <si>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</si>
  <si>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</si>
  <si>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</si>
  <si>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</si>
  <si>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</si>
  <si>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</si>
  <si>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</si>
  <si>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</si>
  <si>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</si>
  <si>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</si>
  <si>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</si>
  <si>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</si>
  <si>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</si>
  <si>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</si>
  <si>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</si>
  <si>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</si>
  <si>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</si>
  <si>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</si>
  <si>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</si>
  <si>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</si>
  <si>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</si>
  <si>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</si>
  <si>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</si>
  <si>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</si>
  <si>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</si>
  <si>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</si>
  <si>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</si>
  <si>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</si>
  <si>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</si>
  <si>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</si>
  <si>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</si>
  <si>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</si>
  <si>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</si>
  <si>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</si>
  <si>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</si>
  <si>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</si>
  <si>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</si>
  <si>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</si>
  <si>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</si>
  <si>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</si>
  <si>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</si>
  <si>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</si>
  <si>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</si>
  <si>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</si>
  <si>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</si>
  <si>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</si>
  <si>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</si>
  <si>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</si>
  <si>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</si>
  <si>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</si>
  <si>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</si>
  <si>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</si>
  <si>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</si>
  <si>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</si>
  <si>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</si>
  <si>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</si>
  <si>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</si>
  <si>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</si>
  <si>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</si>
  <si>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</si>
  <si>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</si>
  <si>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</si>
  <si>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</si>
  <si>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</si>
  <si>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</si>
  <si>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</si>
  <si>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</si>
  <si>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</si>
  <si>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</si>
  <si>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</si>
  <si>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</si>
  <si>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</si>
  <si>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</si>
  <si>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</si>
  <si>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</si>
  <si>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</si>
  <si>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</si>
  <si>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</si>
  <si>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</si>
  <si>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</si>
  <si>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</si>
  <si>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</si>
  <si>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</si>
  <si>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</si>
  <si>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</si>
  <si>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</si>
  <si>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</si>
  <si>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</si>
  <si>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</si>
  <si>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</si>
  <si>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</si>
  <si>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</si>
  <si>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</si>
  <si>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</si>
  <si>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</si>
  <si>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</si>
  <si>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</si>
  <si>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</si>
  <si>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</si>
  <si>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</si>
  <si>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</si>
  <si>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</si>
  <si>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</si>
  <si>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</si>
  <si>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</si>
  <si>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</si>
  <si>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</si>
  <si>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</si>
  <si>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</si>
  <si>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</si>
  <si>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</si>
  <si>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</si>
  <si>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</si>
  <si>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</si>
  <si>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</si>
  <si>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</si>
  <si>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</si>
  <si>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</si>
  <si>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</si>
  <si>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</si>
  <si>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</si>
  <si>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</si>
  <si>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</si>
  <si>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</si>
  <si>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</si>
  <si>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</si>
  <si>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</si>
  <si>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</si>
  <si>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</si>
  <si>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</si>
  <si>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</si>
  <si>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</si>
  <si>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</si>
  <si>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</si>
  <si>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</si>
  <si>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</si>
  <si>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</si>
  <si>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</si>
  <si>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</si>
  <si>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</si>
  <si>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</si>
  <si>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</si>
  <si>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</si>
  <si>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</si>
  <si>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</si>
  <si>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</si>
  <si>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</si>
  <si>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</si>
  <si>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</si>
  <si>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</si>
  <si>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</si>
  <si>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</si>
  <si>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</si>
  <si>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</si>
  <si>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</si>
  <si>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</si>
  <si>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</si>
  <si>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</si>
  <si>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</si>
  <si>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</si>
  <si>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</si>
  <si>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</si>
  <si>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</si>
  <si>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</si>
  <si>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</si>
  <si>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</si>
  <si>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</si>
  <si>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</si>
  <si>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</si>
  <si>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</si>
  <si>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</si>
  <si>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</si>
  <si>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</si>
  <si>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</si>
  <si>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</si>
  <si>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</si>
  <si>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</si>
  <si>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</si>
  <si>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</si>
  <si>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</si>
  <si>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</si>
  <si>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</si>
  <si>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</si>
  <si>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</si>
  <si>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</si>
  <si>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</si>
  <si>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</si>
  <si>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</si>
  <si>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</si>
  <si>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</si>
  <si>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</si>
  <si>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</si>
  <si>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</si>
  <si>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</si>
  <si>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</si>
  <si>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</si>
  <si>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</si>
  <si>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</si>
  <si>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</si>
  <si>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</si>
  <si>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</si>
  <si>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</si>
  <si>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</si>
  <si>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</si>
  <si>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</si>
  <si>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</si>
  <si>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</si>
  <si>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</si>
  <si>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</si>
  <si>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</si>
  <si>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</si>
  <si>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</si>
  <si>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</si>
  <si>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</si>
  <si>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</si>
  <si>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</si>
  <si>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</si>
  <si>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</si>
  <si>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</si>
  <si>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</si>
  <si>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</si>
  <si>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</si>
  <si>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</si>
  <si>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</si>
  <si>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</si>
  <si>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</si>
  <si>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</si>
  <si>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</si>
  <si>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</si>
  <si>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</si>
  <si>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</si>
  <si>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</si>
  <si>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</si>
  <si>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</si>
  <si>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</si>
  <si>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</si>
  <si>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</si>
  <si>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</si>
  <si>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</si>
  <si>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</si>
  <si>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</si>
  <si>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</si>
  <si>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</si>
  <si>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</si>
  <si>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</si>
  <si>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</si>
  <si>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</si>
  <si>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</si>
  <si>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</si>
  <si>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</si>
  <si>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</si>
  <si>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</si>
  <si>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</si>
  <si>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</si>
  <si>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</si>
  <si>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</si>
  <si>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</si>
  <si>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</si>
  <si>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</si>
  <si>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</si>
  <si>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</si>
  <si>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</si>
  <si>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</si>
  <si>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</si>
  <si>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</si>
  <si>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</si>
  <si>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</si>
  <si>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</si>
  <si>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</si>
  <si>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</si>
  <si>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</si>
  <si>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</si>
  <si>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</si>
  <si>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</si>
  <si>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</si>
  <si>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</si>
  <si>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</si>
  <si>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</si>
  <si>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</si>
  <si>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</si>
  <si>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</si>
  <si>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</si>
  <si>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</si>
  <si>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</si>
  <si>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</si>
  <si>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</si>
  <si>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</si>
  <si>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</si>
  <si>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</si>
  <si>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</si>
  <si>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</si>
  <si>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</si>
  <si>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</si>
  <si>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</si>
  <si>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</si>
  <si>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</si>
  <si>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</si>
  <si>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</si>
  <si>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</si>
  <si>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</si>
  <si>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</si>
  <si>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</si>
  <si>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</si>
  <si>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</si>
  <si>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</si>
  <si>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</si>
  <si>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</si>
  <si>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</si>
  <si>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</si>
  <si>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</si>
  <si>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</si>
  <si>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</si>
  <si>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</si>
  <si>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</si>
  <si>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</si>
  <si>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</si>
  <si>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</si>
  <si>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</si>
  <si>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</si>
  <si>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</si>
  <si>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</si>
  <si>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</si>
  <si>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</si>
  <si>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</si>
  <si>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</si>
  <si>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</si>
  <si>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</si>
  <si>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</si>
  <si>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</si>
  <si>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</si>
  <si>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</si>
  <si>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</si>
  <si>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</si>
  <si>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</si>
  <si>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</si>
  <si>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</si>
  <si>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</si>
  <si>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</si>
  <si>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</si>
  <si>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</si>
  <si>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</si>
  <si>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</si>
  <si>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</si>
  <si>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</si>
  <si>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</si>
  <si>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</si>
  <si>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</si>
  <si>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</si>
  <si>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</si>
  <si>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</si>
  <si>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</si>
  <si>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</si>
  <si>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</si>
  <si>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</si>
  <si>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</si>
  <si>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</si>
  <si>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</si>
  <si>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</si>
  <si>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</si>
  <si>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</si>
  <si>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</si>
  <si>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</si>
  <si>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</si>
  <si>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</si>
  <si>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</si>
  <si>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</si>
  <si>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</si>
  <si>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</si>
  <si>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</si>
  <si>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</si>
  <si>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</si>
  <si>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</si>
  <si>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</si>
  <si>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</si>
  <si>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</si>
  <si>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</si>
  <si>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</si>
  <si>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</si>
  <si>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</si>
  <si>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</si>
  <si>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</si>
  <si>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</si>
  <si>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</si>
  <si>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</si>
  <si>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</si>
  <si>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</si>
  <si>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</si>
  <si>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</si>
  <si>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</si>
  <si>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</si>
  <si>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</si>
  <si>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</si>
  <si>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</si>
  <si>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</si>
  <si>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</si>
  <si>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</si>
  <si>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</si>
  <si>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</si>
  <si>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</si>
  <si>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</si>
  <si>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</si>
  <si>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</si>
  <si>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</si>
  <si>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</si>
  <si>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</si>
  <si>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</si>
  <si>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</si>
  <si>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</si>
  <si>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</si>
  <si>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</si>
  <si>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</si>
  <si>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</si>
  <si>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</si>
  <si>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</si>
  <si>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</si>
  <si>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</si>
  <si>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</si>
  <si>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</si>
  <si>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</si>
  <si>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</si>
  <si>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</si>
  <si>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</si>
  <si>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</si>
  <si>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</si>
  <si>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</si>
  <si>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</si>
  <si>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</si>
  <si>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</si>
  <si>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</si>
  <si>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</si>
  <si>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</si>
  <si>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</si>
  <si>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</si>
  <si>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</si>
  <si>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</si>
  <si>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</si>
  <si>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</si>
  <si>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</si>
  <si>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</si>
  <si>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</si>
  <si>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</si>
  <si>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</si>
  <si>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</si>
  <si>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</si>
  <si>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</si>
  <si>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</si>
  <si>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</si>
  <si>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</si>
  <si>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</si>
  <si>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</si>
  <si>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</si>
  <si>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</si>
  <si>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</si>
  <si>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</si>
  <si>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</si>
  <si>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</si>
  <si>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</si>
  <si>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</si>
  <si>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</si>
  <si>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</si>
  <si>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</si>
  <si>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</si>
  <si>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</si>
  <si>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</si>
  <si>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</si>
  <si>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</si>
  <si>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</si>
  <si>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</si>
  <si>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</si>
  <si>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</si>
  <si>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</si>
  <si>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</si>
  <si>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</si>
  <si>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</si>
  <si>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</si>
  <si>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</si>
  <si>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</si>
  <si>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</si>
  <si>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</si>
  <si>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</si>
  <si>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</si>
  <si>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</si>
  <si>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</si>
  <si>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</si>
  <si>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</si>
  <si>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</si>
  <si>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</si>
  <si>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</si>
  <si>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</si>
  <si>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</si>
  <si>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</si>
  <si>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</si>
  <si>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</si>
  <si>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</si>
  <si>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</si>
  <si>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</si>
  <si>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</si>
  <si>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</si>
  <si>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</si>
  <si>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</si>
  <si>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</si>
  <si>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</si>
  <si>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</si>
  <si>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</si>
  <si>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</si>
  <si>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</si>
  <si>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</si>
  <si>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</si>
  <si>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</si>
  <si>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</si>
  <si>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</si>
  <si>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</si>
  <si>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</si>
  <si>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</si>
  <si>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</si>
  <si>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</si>
  <si>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</si>
  <si>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</si>
  <si>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</si>
  <si>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</si>
  <si>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</si>
  <si>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</si>
  <si>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</si>
  <si>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</si>
  <si>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</si>
  <si>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</si>
  <si>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</si>
  <si>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</si>
  <si>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</si>
  <si>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</si>
  <si>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</si>
  <si>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</si>
  <si>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</si>
  <si>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</si>
  <si>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</si>
  <si>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</si>
  <si>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</si>
  <si>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</si>
  <si>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</si>
  <si>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</si>
  <si>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</si>
  <si>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</si>
  <si>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</si>
  <si>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</si>
  <si>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</si>
  <si>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</si>
  <si>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</si>
  <si>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</si>
  <si>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</si>
  <si>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</si>
  <si>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</si>
  <si>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</si>
  <si>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</si>
  <si>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</si>
  <si>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</si>
  <si>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</si>
  <si>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</si>
  <si>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</si>
  <si>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</si>
  <si>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</si>
  <si>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</si>
  <si>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</si>
  <si>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</si>
  <si>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</si>
  <si>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</si>
  <si>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</si>
  <si>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</si>
  <si>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</si>
  <si>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</si>
  <si>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</si>
  <si>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</si>
  <si>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</si>
  <si>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</si>
  <si>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</si>
  <si>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</si>
  <si>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</si>
  <si>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</si>
  <si>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</si>
  <si>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</si>
  <si>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</si>
  <si>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</si>
  <si>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</si>
  <si>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</si>
  <si>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</si>
  <si>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</si>
  <si>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</si>
  <si>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</si>
  <si>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</si>
  <si>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</si>
  <si>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</si>
  <si>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</si>
  <si>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</si>
  <si>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</si>
  <si>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</si>
  <si>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</si>
  <si>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</si>
  <si>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</si>
  <si>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</si>
  <si>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</si>
  <si>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</si>
  <si>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</si>
  <si>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</si>
  <si>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</si>
  <si>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</si>
  <si>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</si>
  <si>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</si>
  <si>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</si>
  <si>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</si>
  <si>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</si>
  <si>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</si>
  <si>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</si>
  <si>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</si>
  <si>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</si>
  <si>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</si>
  <si>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</si>
  <si>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</si>
  <si>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</si>
  <si>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</si>
  <si>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</si>
  <si>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</si>
  <si>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</si>
  <si>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</si>
  <si>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</si>
  <si>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</si>
  <si>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</si>
  <si>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</si>
  <si>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</si>
  <si>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</si>
  <si>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</si>
  <si>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</si>
  <si>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</si>
  <si>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</si>
  <si>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</si>
  <si>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</si>
  <si>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</si>
  <si>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</si>
  <si>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</si>
  <si>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</si>
  <si>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</si>
  <si>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</si>
  <si>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</si>
  <si>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</si>
  <si>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</si>
  <si>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</si>
  <si>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</si>
  <si>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</si>
  <si>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</si>
  <si>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</si>
  <si>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</si>
  <si>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</si>
  <si>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</si>
  <si>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</si>
  <si>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</si>
  <si>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</si>
  <si>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</si>
  <si>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</si>
  <si>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</si>
  <si>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</si>
  <si>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</si>
  <si>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</si>
  <si>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</si>
  <si>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</si>
  <si>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</si>
  <si>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</si>
  <si>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</si>
  <si>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</si>
  <si>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</si>
  <si>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</si>
  <si>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</si>
  <si>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</si>
  <si>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</si>
  <si>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</si>
  <si>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</si>
  <si>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</si>
  <si>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</si>
  <si>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</si>
  <si>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</si>
  <si>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</si>
  <si>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</si>
  <si>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</si>
  <si>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</si>
  <si>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</si>
  <si>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</si>
  <si>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</si>
  <si>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</si>
  <si>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</si>
  <si>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</si>
  <si>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</si>
  <si>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</si>
  <si>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</si>
  <si>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</si>
  <si>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</si>
  <si>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</si>
  <si>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</si>
  <si>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</si>
  <si>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</si>
  <si>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</si>
  <si>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</si>
  <si>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</si>
  <si>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</si>
  <si>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</si>
  <si>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</si>
  <si>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</si>
  <si>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</si>
  <si>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</si>
  <si>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</si>
  <si>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</si>
  <si>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</si>
  <si>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</si>
  <si>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</si>
  <si>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</si>
  <si>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</si>
  <si>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</si>
  <si>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</si>
  <si>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</si>
  <si>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</si>
  <si>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</si>
  <si>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</si>
  <si>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</si>
  <si>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</si>
  <si>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</si>
  <si>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</si>
  <si>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</si>
  <si>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</si>
  <si>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</si>
  <si>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</si>
  <si>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</si>
  <si>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</si>
  <si>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</si>
  <si>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</si>
  <si>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</si>
  <si>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</si>
  <si>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</si>
  <si>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</si>
  <si>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</si>
  <si>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</si>
  <si>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</si>
  <si>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</si>
  <si>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</si>
  <si>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</si>
  <si>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</si>
  <si>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</si>
  <si>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</si>
  <si>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</si>
  <si>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</si>
  <si>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</si>
  <si>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</si>
  <si>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</si>
  <si>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</si>
  <si>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</si>
  <si>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</si>
  <si>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</si>
  <si>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</si>
  <si>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</si>
  <si>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</si>
  <si>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</si>
  <si>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</si>
  <si>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</si>
  <si>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</si>
  <si>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</si>
  <si>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</si>
  <si>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</si>
  <si>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</si>
  <si>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</si>
  <si>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</si>
  <si>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</si>
  <si>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</si>
  <si>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</si>
  <si>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</si>
  <si>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</si>
  <si>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</si>
  <si>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</si>
  <si>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</si>
  <si>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</si>
  <si>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</si>
  <si>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</si>
  <si>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</si>
  <si>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</si>
  <si>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</si>
  <si>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</si>
  <si>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</si>
  <si>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</si>
  <si>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</si>
  <si>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</si>
  <si>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</si>
  <si>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</si>
  <si>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</si>
  <si>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</si>
  <si>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</si>
  <si>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</si>
  <si>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</si>
  <si>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</si>
  <si>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</si>
  <si>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</si>
  <si>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</si>
  <si>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</si>
  <si>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</si>
  <si>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</si>
  <si>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</si>
  <si>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</si>
  <si>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</si>
  <si>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</si>
  <si>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</si>
  <si>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</si>
  <si>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</si>
  <si>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</si>
  <si>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</si>
  <si>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</si>
  <si>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</si>
  <si>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</si>
  <si>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</si>
  <si>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</si>
  <si>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</si>
  <si>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</si>
  <si>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</si>
  <si>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</si>
  <si>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</si>
  <si>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</si>
  <si>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</si>
  <si>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</si>
  <si>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</si>
  <si>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</si>
  <si>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</si>
  <si>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</si>
  <si>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</si>
  <si>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</si>
  <si>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</si>
  <si>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</si>
  <si>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</si>
  <si>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</si>
  <si>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</si>
  <si>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</si>
  <si>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</si>
  <si>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</si>
  <si>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</si>
  <si>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</si>
  <si>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</si>
  <si>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</si>
  <si>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</si>
  <si>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</si>
  <si>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</si>
  <si>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</si>
  <si>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</si>
  <si>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</si>
  <si>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</si>
  <si>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</si>
  <si>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</si>
  <si>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</si>
  <si>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</si>
  <si>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</si>
  <si>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</si>
  <si>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</si>
  <si>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</si>
  <si>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</si>
  <si>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</si>
  <si>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</si>
  <si>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</si>
  <si>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</si>
  <si>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</si>
  <si>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</si>
  <si>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</si>
  <si>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</si>
  <si>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</si>
  <si>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</si>
  <si>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</si>
  <si>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</si>
  <si>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</si>
  <si>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</si>
  <si>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</si>
  <si>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</si>
  <si>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</si>
  <si>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</si>
  <si>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</si>
  <si>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</si>
  <si>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</si>
  <si>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</si>
  <si>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</si>
  <si>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</si>
  <si>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</si>
  <si>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</si>
  <si>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</si>
  <si>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</si>
  <si>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</si>
  <si>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</si>
  <si>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</si>
  <si>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</si>
  <si>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</si>
  <si>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</si>
  <si>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</si>
  <si>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</si>
  <si>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</si>
  <si>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</si>
  <si>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</si>
  <si>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</si>
  <si>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</si>
  <si>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</si>
  <si>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</si>
  <si>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</si>
  <si>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</si>
  <si>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</si>
  <si>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</si>
  <si>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</si>
  <si>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</si>
  <si>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</si>
  <si>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</si>
  <si>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</si>
  <si>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</si>
  <si>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</si>
  <si>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</si>
  <si>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</si>
  <si>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</si>
  <si>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</si>
  <si>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</si>
  <si>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</si>
  <si>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</si>
  <si>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</si>
  <si>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</si>
  <si>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</si>
  <si>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</si>
  <si>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</si>
  <si>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</si>
  <si>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</si>
  <si>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</si>
  <si>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</si>
  <si>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</si>
  <si>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</si>
  <si>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</si>
  <si>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</si>
  <si>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</si>
  <si>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</si>
  <si>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</si>
  <si>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</si>
  <si>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</si>
  <si>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</si>
  <si>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</si>
  <si>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</si>
  <si>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</si>
  <si>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</si>
  <si>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</si>
  <si>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</si>
  <si>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</si>
  <si>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</si>
  <si>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</si>
  <si>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</si>
  <si>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</si>
  <si>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</si>
  <si>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</si>
  <si>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</si>
  <si>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</si>
  <si>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</si>
  <si>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</si>
  <si>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</si>
  <si>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</si>
  <si>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</si>
  <si>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</si>
  <si>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</si>
  <si>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</si>
  <si>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</si>
  <si>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</si>
  <si>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</si>
  <si>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</si>
  <si>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</si>
  <si>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</si>
  <si>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</si>
  <si>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</si>
  <si>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</si>
  <si>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</si>
  <si>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</si>
  <si>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</si>
  <si>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</si>
  <si>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</si>
  <si>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</si>
  <si>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</si>
  <si>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</si>
  <si>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</si>
  <si>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</si>
  <si>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</si>
  <si>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</si>
  <si>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</si>
  <si>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</si>
  <si>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</si>
  <si>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</si>
  <si>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</si>
  <si>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</si>
  <si>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</si>
  <si>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</si>
  <si>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</si>
  <si>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</si>
  <si>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</si>
  <si>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</si>
  <si>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</si>
  <si>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</si>
  <si>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</si>
  <si>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</si>
  <si>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</si>
  <si>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</si>
  <si>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</si>
  <si>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</si>
  <si>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</si>
  <si>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</si>
  <si>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</si>
  <si>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</si>
  <si>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</si>
  <si>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</si>
  <si>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</si>
  <si>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</si>
  <si>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</si>
  <si>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</si>
  <si>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</si>
  <si>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</si>
  <si>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</si>
  <si>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</si>
  <si>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</si>
  <si>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</si>
  <si>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</si>
  <si>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</si>
  <si>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</si>
  <si>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</si>
  <si>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</si>
  <si>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</si>
  <si>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</si>
  <si>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</si>
  <si>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</si>
  <si>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</si>
  <si>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</si>
  <si>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</si>
  <si>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</si>
  <si>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</si>
  <si>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</si>
  <si>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</si>
  <si>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</si>
  <si>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</si>
  <si>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</si>
  <si>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</si>
  <si>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</si>
  <si>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</si>
  <si>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</si>
  <si>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</si>
  <si>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</si>
  <si>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</si>
  <si>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</si>
  <si>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</si>
  <si>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</si>
  <si>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</si>
  <si>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</si>
  <si>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</si>
  <si>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</si>
  <si>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</si>
  <si>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</si>
  <si>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</si>
  <si>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</si>
  <si>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</si>
  <si>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</si>
  <si>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</si>
  <si>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</si>
  <si>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</si>
  <si>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</si>
  <si>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</si>
  <si>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</si>
  <si>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</si>
  <si>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</si>
  <si>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</si>
  <si>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</si>
  <si>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</si>
  <si>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</si>
  <si>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</si>
  <si>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</si>
  <si>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</si>
  <si>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</si>
  <si>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</si>
  <si>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</si>
  <si>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</si>
  <si>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</si>
  <si>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</si>
  <si>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</si>
  <si>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</si>
  <si>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</si>
  <si>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</si>
  <si>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</si>
  <si>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</si>
  <si>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</si>
  <si>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</si>
  <si>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</si>
  <si>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</si>
  <si>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</si>
  <si>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</si>
  <si>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</si>
  <si>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</si>
  <si>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</si>
  <si>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</si>
  <si>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</si>
  <si>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</si>
  <si>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</si>
  <si>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</si>
  <si>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</si>
  <si>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</si>
  <si>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</si>
  <si>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</si>
  <si>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</si>
  <si>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</si>
  <si>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</si>
  <si>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</si>
  <si>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</si>
  <si>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</si>
  <si>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</si>
  <si>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</si>
  <si>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</si>
  <si>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</si>
  <si>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</si>
  <si>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</si>
  <si>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</si>
  <si>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</si>
  <si>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</si>
  <si>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</si>
  <si>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</si>
  <si>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</si>
  <si>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</si>
  <si>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</si>
  <si>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</si>
  <si>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</si>
  <si>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</si>
  <si>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</si>
  <si>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</si>
  <si>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</si>
  <si>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</si>
  <si>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</si>
  <si>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</si>
  <si>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</si>
  <si>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</si>
  <si>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</si>
  <si>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</si>
  <si>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</si>
  <si>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</si>
  <si>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</si>
  <si>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</si>
  <si>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</si>
  <si>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</si>
  <si>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</si>
  <si>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</si>
  <si>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</si>
  <si>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</si>
  <si>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</si>
  <si>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</si>
  <si>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</si>
  <si>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</si>
  <si>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</si>
  <si>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</si>
  <si>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</si>
  <si>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</si>
  <si>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</si>
  <si>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</si>
  <si>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</si>
  <si>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</si>
  <si>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</si>
  <si>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</si>
  <si>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</si>
  <si>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</si>
  <si>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</si>
  <si>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</si>
  <si>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</si>
  <si>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</si>
  <si>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</si>
  <si>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</si>
  <si>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</si>
  <si>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</si>
  <si>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</si>
  <si>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</si>
  <si>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</si>
  <si>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</si>
  <si>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</si>
  <si>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</si>
  <si>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</si>
  <si>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</si>
  <si>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</si>
  <si>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</si>
  <si>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</si>
  <si>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</si>
  <si>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</si>
  <si>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</si>
  <si>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</si>
  <si>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</si>
  <si>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</si>
  <si>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</si>
  <si>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</si>
  <si>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</si>
  <si>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</si>
  <si>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</si>
  <si>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</si>
  <si>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</si>
  <si>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</si>
  <si>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</si>
  <si>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</si>
  <si>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</si>
  <si>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</si>
  <si>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</si>
  <si>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</si>
  <si>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</si>
  <si>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</si>
  <si>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</si>
  <si>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</si>
  <si>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</si>
  <si>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</si>
  <si>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</si>
  <si>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</si>
  <si>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</si>
  <si>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</si>
  <si>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</si>
  <si>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</si>
  <si>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</si>
  <si>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</si>
  <si>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</si>
  <si>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</si>
  <si>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</si>
  <si>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</si>
  <si>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</si>
  <si>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</si>
  <si>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</si>
  <si>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</si>
  <si>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</si>
  <si>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</si>
  <si>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</si>
  <si>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</si>
  <si>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</si>
  <si>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</si>
  <si>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</si>
  <si>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</si>
  <si>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</si>
  <si>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</si>
  <si>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</si>
  <si>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</si>
  <si>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</si>
  <si>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</si>
  <si>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</si>
  <si>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</si>
  <si>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</si>
  <si>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</si>
  <si>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</si>
  <si>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</si>
  <si>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</si>
  <si>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</si>
  <si>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</si>
  <si>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</si>
  <si>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</si>
  <si>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</si>
  <si>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</si>
  <si>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</si>
  <si>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</si>
  <si>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</si>
  <si>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</si>
  <si>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</si>
  <si>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</si>
  <si>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</si>
  <si>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</si>
  <si>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</si>
  <si>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</si>
  <si>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</si>
  <si>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</si>
  <si>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</si>
  <si>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</si>
  <si>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</si>
  <si>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</si>
  <si>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</si>
  <si>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</si>
  <si>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</si>
  <si>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</si>
  <si>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</si>
  <si>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</si>
  <si>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</si>
  <si>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</si>
  <si>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</si>
  <si>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</si>
  <si>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</si>
  <si>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</si>
  <si>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</si>
  <si>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</si>
  <si>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</si>
  <si>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</si>
  <si>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</si>
  <si>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</si>
  <si>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</si>
  <si>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</si>
  <si>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</si>
  <si>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</si>
  <si>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</si>
  <si>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</si>
  <si>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</si>
  <si>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</si>
  <si>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</si>
  <si>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</si>
  <si>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</si>
  <si>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</si>
  <si>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</si>
  <si>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</si>
  <si>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</si>
  <si>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</si>
  <si>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</si>
  <si>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</si>
  <si>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</si>
  <si>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</si>
  <si>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</si>
  <si>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</si>
  <si>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</si>
  <si>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</si>
  <si>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</si>
  <si>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</si>
  <si>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</si>
  <si>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</si>
  <si>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</si>
  <si>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</si>
  <si>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</si>
  <si>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</si>
  <si>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</si>
  <si>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</si>
  <si>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</si>
  <si>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</si>
  <si>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</si>
  <si>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</si>
  <si>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</si>
  <si>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</si>
  <si>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</si>
  <si>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</si>
  <si>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</si>
  <si>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</si>
  <si>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</si>
  <si>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</si>
  <si>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</si>
  <si>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</si>
  <si>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</si>
  <si>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</si>
  <si>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</si>
  <si>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</si>
  <si>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</si>
  <si>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</si>
  <si>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</si>
  <si>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</si>
  <si>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</si>
  <si>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</si>
  <si>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</si>
  <si>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</si>
  <si>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</si>
  <si>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</si>
  <si>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</si>
  <si>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</si>
  <si>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</si>
  <si>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</si>
  <si>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</si>
  <si>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</si>
  <si>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</si>
  <si>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</si>
  <si>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</si>
  <si>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</si>
  <si>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</si>
  <si>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</si>
  <si>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</si>
  <si>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</si>
  <si>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</si>
  <si>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</si>
  <si>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</si>
  <si>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</si>
  <si>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</si>
  <si>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</si>
  <si>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</si>
  <si>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</si>
  <si>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</si>
  <si>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</si>
  <si>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</si>
  <si>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</si>
  <si>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</si>
  <si>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</si>
  <si>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</si>
  <si>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</si>
  <si>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</si>
  <si>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</si>
  <si>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</si>
  <si>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</si>
  <si>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</si>
  <si>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</si>
  <si>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</si>
  <si>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</si>
  <si>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</si>
  <si>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</si>
  <si>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</si>
  <si>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</si>
  <si>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</si>
  <si>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</si>
  <si>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</si>
  <si>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</si>
  <si>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</si>
  <si>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</si>
  <si>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</si>
  <si>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</si>
  <si>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</si>
  <si>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</si>
  <si>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</si>
  <si>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</si>
  <si>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</si>
  <si>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</si>
  <si>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</si>
  <si>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</si>
  <si>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</si>
  <si>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</si>
  <si>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</si>
  <si>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</si>
  <si>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</si>
  <si>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</si>
  <si>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</si>
  <si>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</si>
  <si>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</si>
  <si>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</si>
  <si>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</si>
  <si>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</si>
  <si>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</si>
  <si>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</si>
  <si>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</si>
  <si>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</si>
  <si>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</si>
  <si>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</si>
  <si>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</si>
  <si>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</si>
  <si>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</si>
  <si>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</si>
  <si>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</si>
  <si>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</si>
  <si>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</si>
  <si>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</si>
  <si>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</si>
  <si>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</si>
  <si>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</si>
  <si>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</si>
  <si>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</si>
  <si>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</si>
  <si>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</si>
  <si>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</si>
  <si>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</si>
  <si>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</si>
  <si>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</si>
  <si>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</si>
  <si>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</si>
  <si>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</si>
  <si>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</si>
  <si>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</si>
  <si>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</si>
  <si>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</si>
  <si>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</si>
  <si>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</si>
  <si>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</si>
  <si>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</si>
  <si>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</si>
  <si>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</si>
  <si>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</si>
  <si>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</si>
  <si>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</si>
  <si>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</si>
  <si>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</si>
  <si>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</si>
  <si>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</si>
  <si>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</si>
  <si>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</si>
  <si>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</si>
  <si>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</si>
  <si>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</si>
  <si>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</si>
  <si>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</si>
  <si>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</si>
  <si>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</si>
  <si>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</si>
  <si>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</si>
  <si>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</si>
  <si>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</si>
  <si>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</si>
  <si>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</si>
  <si>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</si>
  <si>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</si>
  <si>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</si>
  <si>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</si>
  <si>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</si>
  <si>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</si>
  <si>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</si>
  <si>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</si>
  <si>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</si>
  <si>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</si>
  <si>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</si>
  <si>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</si>
  <si>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</si>
  <si>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</si>
  <si>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</si>
  <si>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</si>
  <si>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</si>
  <si>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</si>
  <si>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</si>
  <si>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</si>
  <si>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</si>
  <si>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</si>
  <si>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</si>
  <si>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</si>
  <si>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</si>
  <si>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</si>
  <si>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</si>
  <si>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</si>
  <si>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</si>
  <si>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</si>
  <si>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</si>
  <si>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</si>
  <si>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</si>
  <si>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</si>
  <si>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</si>
  <si>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</si>
  <si>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</si>
  <si>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</si>
  <si>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</si>
  <si>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</si>
  <si>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</si>
  <si>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</si>
  <si>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</si>
  <si>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</si>
  <si>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</si>
  <si>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</si>
  <si>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</si>
  <si>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</si>
  <si>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</si>
  <si>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</si>
  <si>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</si>
  <si>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</si>
  <si>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</si>
  <si>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</si>
  <si>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</si>
  <si>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</si>
  <si>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</si>
  <si>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</si>
  <si>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</si>
  <si>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</si>
  <si>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</si>
  <si>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</si>
  <si>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</si>
  <si>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</si>
  <si>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</si>
  <si>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</si>
  <si>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</si>
  <si>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</si>
  <si>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</si>
  <si>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</si>
  <si>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</si>
  <si>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</si>
  <si>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</si>
  <si>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</si>
  <si>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</si>
  <si>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</si>
  <si>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</si>
  <si>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</si>
  <si>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</si>
  <si>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</si>
  <si>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</si>
  <si>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</si>
  <si>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</si>
  <si>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</si>
  <si>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</si>
  <si>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</si>
  <si>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</si>
  <si>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</si>
  <si>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</si>
  <si>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</si>
  <si>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</si>
  <si>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</si>
  <si>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</si>
  <si>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</si>
  <si>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</si>
  <si>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</si>
  <si>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</si>
  <si>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</si>
  <si>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</si>
  <si>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</si>
  <si>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</si>
  <si>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</si>
  <si>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</si>
  <si>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</si>
  <si>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</si>
  <si>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</si>
  <si>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</si>
  <si>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</si>
  <si>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</si>
  <si>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</si>
  <si>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</si>
  <si>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</si>
  <si>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</si>
  <si>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</si>
  <si>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</si>
  <si>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</si>
  <si>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</si>
  <si>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</si>
  <si>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</si>
  <si>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</si>
  <si>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</si>
  <si>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</si>
  <si>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</si>
  <si>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</si>
  <si>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</si>
  <si>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</si>
  <si>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</si>
  <si>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</si>
  <si>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</si>
  <si>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</si>
  <si>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</si>
  <si>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</si>
  <si>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</si>
  <si>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</si>
  <si>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</si>
  <si>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</si>
  <si>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</si>
  <si>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</si>
  <si>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</si>
  <si>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</si>
  <si>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</si>
  <si>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</si>
  <si>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</si>
  <si>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</si>
  <si>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</si>
  <si>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</si>
  <si>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</si>
  <si>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</si>
  <si>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</si>
  <si>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</si>
  <si>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</si>
  <si>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</si>
  <si>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</si>
  <si>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</si>
  <si>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</si>
  <si>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</si>
  <si>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</si>
  <si>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</si>
  <si>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</si>
  <si>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</si>
  <si>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</si>
  <si>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</si>
  <si>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</si>
  <si>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</si>
  <si>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</si>
  <si>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</si>
  <si>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</si>
  <si>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</si>
  <si>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</si>
  <si>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</si>
  <si>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</si>
  <si>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</si>
  <si>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</si>
  <si>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</si>
  <si>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</si>
  <si>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</si>
  <si>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</si>
  <si>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</si>
  <si>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</si>
  <si>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</si>
  <si>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</si>
  <si>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</si>
  <si>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</si>
  <si>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</si>
  <si>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</si>
  <si>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</si>
  <si>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</si>
  <si>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</si>
  <si>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</si>
  <si>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</si>
  <si>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</si>
  <si>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</si>
  <si>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</si>
  <si>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</si>
  <si>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</si>
  <si>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</si>
  <si>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</si>
  <si>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</si>
  <si>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</si>
  <si>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</si>
  <si>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</si>
  <si>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</si>
  <si>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</si>
  <si>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</si>
  <si>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</si>
  <si>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</si>
  <si>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</si>
  <si>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</si>
  <si>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</si>
  <si>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</si>
  <si>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</si>
  <si>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</si>
  <si>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</si>
  <si>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</si>
  <si>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</si>
  <si>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</si>
  <si>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</si>
  <si>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</si>
  <si>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</si>
  <si>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</si>
  <si>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</si>
  <si>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</si>
  <si>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</si>
  <si>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</si>
  <si>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</si>
  <si>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</si>
  <si>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</si>
  <si>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</si>
  <si>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</si>
  <si>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</si>
  <si>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</si>
  <si>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</si>
  <si>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</si>
  <si>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</si>
  <si>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</si>
  <si>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</si>
  <si>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</si>
  <si>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</si>
  <si>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</si>
  <si>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</si>
  <si>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</si>
  <si>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</si>
  <si>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</si>
  <si>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</si>
  <si>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</si>
  <si>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</si>
  <si>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</si>
  <si>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</si>
  <si>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</si>
  <si>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</si>
  <si>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</si>
  <si>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</si>
  <si>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</si>
  <si>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</si>
  <si>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</si>
  <si>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</si>
  <si>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</si>
  <si>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</si>
  <si>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</si>
  <si>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</si>
  <si>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</si>
  <si>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</si>
  <si>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</si>
  <si>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</si>
  <si>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</si>
  <si>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</si>
  <si>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</si>
  <si>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</si>
  <si>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</si>
  <si>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</si>
  <si>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</si>
  <si>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</si>
  <si>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</si>
  <si>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</si>
  <si>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</si>
  <si>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</si>
  <si>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</si>
  <si>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</si>
  <si>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</si>
  <si>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</si>
  <si>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</si>
  <si>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</si>
  <si>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</si>
  <si>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</si>
  <si>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</si>
  <si>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</si>
  <si>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</si>
  <si>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</si>
  <si>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</si>
  <si>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</si>
  <si>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</si>
  <si>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</si>
  <si>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</si>
  <si>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</si>
  <si>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</si>
  <si>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</si>
  <si>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</si>
  <si>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</si>
  <si>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</si>
  <si>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</si>
  <si>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</si>
  <si>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</si>
  <si>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</si>
  <si>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</si>
  <si>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</si>
  <si>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</si>
  <si>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</si>
  <si>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</si>
  <si>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</si>
  <si>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</si>
  <si>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</si>
  <si>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</si>
  <si>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</si>
  <si>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</si>
  <si>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</si>
  <si>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</si>
  <si>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</si>
  <si>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</si>
  <si>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</si>
  <si>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</si>
  <si>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</si>
  <si>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</si>
  <si>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</si>
  <si>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</si>
  <si>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</si>
  <si>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</si>
  <si>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</si>
  <si>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</si>
  <si>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</si>
  <si>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</si>
  <si>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</si>
  <si>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</si>
  <si>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</si>
  <si>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</si>
  <si>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</si>
  <si>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</si>
  <si>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</si>
  <si>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</si>
  <si>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</si>
  <si>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</si>
  <si>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</si>
  <si>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</si>
  <si>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</si>
  <si>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</si>
  <si>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</si>
  <si>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</si>
  <si>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</si>
  <si>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</si>
  <si>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</si>
  <si>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</si>
  <si>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</si>
  <si>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</si>
  <si>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</si>
  <si>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</si>
  <si>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</si>
  <si>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</si>
  <si>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</si>
  <si>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</si>
  <si>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</si>
  <si>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</si>
  <si>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</si>
  <si>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</si>
  <si>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</si>
  <si>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</si>
  <si>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</si>
  <si>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</si>
  <si>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</si>
  <si>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</si>
  <si>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</si>
  <si>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</si>
  <si>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</si>
  <si>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</si>
  <si>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</si>
  <si>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</si>
  <si>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</si>
  <si>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</si>
  <si>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</si>
  <si>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</si>
  <si>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</si>
  <si>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</si>
  <si>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</si>
  <si>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</si>
  <si>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</si>
  <si>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</si>
  <si>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</si>
  <si>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</si>
  <si>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</si>
  <si>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</si>
  <si>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</si>
  <si>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</si>
  <si>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</si>
  <si>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</si>
  <si>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</si>
  <si>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</si>
  <si>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</si>
  <si>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</si>
  <si>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</si>
  <si>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</si>
  <si>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</si>
  <si>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</si>
  <si>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</si>
  <si>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</si>
  <si>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</si>
  <si>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</si>
  <si>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</si>
  <si>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</si>
  <si>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</si>
  <si>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</si>
  <si>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</si>
  <si>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</si>
  <si>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</si>
  <si>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</si>
  <si>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</si>
  <si>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</si>
  <si>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</si>
  <si>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</si>
  <si>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</si>
  <si>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</si>
  <si>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</si>
  <si>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</si>
  <si>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</si>
  <si>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</si>
  <si>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</si>
  <si>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</si>
  <si>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</si>
  <si>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</si>
  <si>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</si>
  <si>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</si>
  <si>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</si>
  <si>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</si>
  <si>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</si>
  <si>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</si>
  <si>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</si>
  <si>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</si>
  <si>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</si>
  <si>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</si>
  <si>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</si>
  <si>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</si>
  <si>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</si>
  <si>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</si>
  <si>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</si>
  <si>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</si>
  <si>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</si>
  <si>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</si>
  <si>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</si>
  <si>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</si>
  <si>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</si>
  <si>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</si>
  <si>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</si>
  <si>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</si>
  <si>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</si>
  <si>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</si>
  <si>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</si>
  <si>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</si>
  <si>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</si>
  <si>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</si>
  <si>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</si>
  <si>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</si>
  <si>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</si>
  <si>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</si>
  <si>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</si>
  <si>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</si>
  <si>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</si>
  <si>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</si>
  <si>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</si>
  <si>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</si>
  <si>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</si>
  <si>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</si>
  <si>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</si>
  <si>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</si>
  <si>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</si>
  <si>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</si>
  <si>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</si>
  <si>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</si>
  <si>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</si>
  <si>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</si>
  <si>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</si>
  <si>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</si>
  <si>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</si>
  <si>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</si>
  <si>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</si>
  <si>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</si>
  <si>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</si>
  <si>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</si>
  <si>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</si>
  <si>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</si>
  <si>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</si>
  <si>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</si>
  <si>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</si>
  <si>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</si>
  <si>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</si>
  <si>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</si>
  <si>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</si>
  <si>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</si>
  <si>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</si>
  <si>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</si>
  <si>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</si>
  <si>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</si>
  <si>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</si>
  <si>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</si>
  <si>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</si>
  <si>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</si>
  <si>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</si>
  <si>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</si>
  <si>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</si>
  <si>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</si>
  <si>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</si>
  <si>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</si>
  <si>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</si>
  <si>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</si>
  <si>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</si>
  <si>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</si>
  <si>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</si>
  <si>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</si>
  <si>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</si>
  <si>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</si>
  <si>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</si>
  <si>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</si>
  <si>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</si>
  <si>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</si>
  <si>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</si>
  <si>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</si>
  <si>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</si>
  <si>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</si>
  <si>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</si>
  <si>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</si>
  <si>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</si>
  <si>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</si>
  <si>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</si>
  <si>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</si>
  <si>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</si>
  <si>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</si>
  <si>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</si>
  <si>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</si>
  <si>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</si>
  <si>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</si>
  <si>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</si>
  <si>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</si>
  <si>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</si>
  <si>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</si>
  <si>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</si>
  <si>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</si>
  <si>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</si>
  <si>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</si>
  <si>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</si>
  <si>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</si>
  <si>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</si>
  <si>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</si>
  <si>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</si>
  <si>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</si>
  <si>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</si>
  <si>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</si>
  <si>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</si>
  <si>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</si>
  <si>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</si>
  <si>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</si>
  <si>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</si>
  <si>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</si>
  <si>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</si>
  <si>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</si>
  <si>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</si>
  <si>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</si>
  <si>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</si>
  <si>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</si>
  <si>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</si>
  <si>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</si>
  <si>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</si>
  <si>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</si>
  <si>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</si>
  <si>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</si>
  <si>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</si>
  <si>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</si>
  <si>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</si>
  <si>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</si>
  <si>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</si>
  <si>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</si>
  <si>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</si>
  <si>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</si>
  <si>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</si>
  <si>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</si>
  <si>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</si>
  <si>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</si>
  <si>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</si>
  <si>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</si>
  <si>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</si>
  <si>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</si>
  <si>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</si>
  <si>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</si>
  <si>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</si>
  <si>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</si>
  <si>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</si>
  <si>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</si>
  <si>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</si>
  <si>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</si>
  <si>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</si>
  <si>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</si>
  <si>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</si>
  <si>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</si>
  <si>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</si>
  <si>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</si>
  <si>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</si>
  <si>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</si>
  <si>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</si>
  <si>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</si>
  <si>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</si>
  <si>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</si>
  <si>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</si>
  <si>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</si>
  <si>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</si>
  <si>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</si>
  <si>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</si>
  <si>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</si>
  <si>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</si>
  <si>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</si>
  <si>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</si>
  <si>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</si>
  <si>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</si>
  <si>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</si>
  <si>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</si>
  <si>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</si>
  <si>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</si>
  <si>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</si>
  <si>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</si>
  <si>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</si>
  <si>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</si>
  <si>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</si>
  <si>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</si>
  <si>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</si>
  <si>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</si>
  <si>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</si>
  <si>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</si>
  <si>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</si>
  <si>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</si>
  <si>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</si>
  <si>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</si>
  <si>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</si>
  <si>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</si>
  <si>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</si>
  <si>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</si>
  <si>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</si>
  <si>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</si>
  <si>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</si>
  <si>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</si>
  <si>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</si>
  <si>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</si>
  <si>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</si>
  <si>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</si>
  <si>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</si>
  <si>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</si>
  <si>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</si>
  <si>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</si>
  <si>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</si>
  <si>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</si>
  <si>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</si>
  <si>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</si>
  <si>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</si>
  <si>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</si>
  <si>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</si>
  <si>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</si>
  <si>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</si>
  <si>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</si>
  <si>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</si>
  <si>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</si>
  <si>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</si>
  <si>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</si>
  <si>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</si>
  <si>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</si>
  <si>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</si>
  <si>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</si>
  <si>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</si>
  <si>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</si>
  <si>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</si>
  <si>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</si>
  <si>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</si>
  <si>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</si>
  <si>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</si>
  <si>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</si>
  <si>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</si>
  <si>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</si>
  <si>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</si>
  <si>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</si>
  <si>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</si>
  <si>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</si>
  <si>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</si>
  <si>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</si>
  <si>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</si>
  <si>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</si>
  <si>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</si>
  <si>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</si>
  <si>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</si>
  <si>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</si>
  <si>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</si>
  <si>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</si>
  <si>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</si>
  <si>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</si>
  <si>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</si>
  <si>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</si>
  <si>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</si>
  <si>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</si>
  <si>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</si>
  <si>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</si>
  <si>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</si>
  <si>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</si>
  <si>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</si>
  <si>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</si>
  <si>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</si>
  <si>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</si>
  <si>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</si>
  <si>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</si>
  <si>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</si>
  <si>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</si>
  <si>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</si>
  <si>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</si>
  <si>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</si>
  <si>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</si>
  <si>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</si>
  <si>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</si>
  <si>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</si>
  <si>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</si>
  <si>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</si>
  <si>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</si>
  <si>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</si>
  <si>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</si>
  <si>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</si>
  <si>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</si>
  <si>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</si>
  <si>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</si>
  <si>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</si>
  <si>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</si>
  <si>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</si>
  <si>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</si>
  <si>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</si>
  <si>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</si>
  <si>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</si>
  <si>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</si>
  <si>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</si>
  <si>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</si>
  <si>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</si>
  <si>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</si>
  <si>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</si>
  <si>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</si>
  <si>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</si>
  <si>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</si>
  <si>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</si>
  <si>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</si>
  <si>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</si>
  <si>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</si>
  <si>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</si>
  <si>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</si>
  <si>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</si>
  <si>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</si>
  <si>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</si>
  <si>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</si>
  <si>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</si>
  <si>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</si>
  <si>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</si>
  <si>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</si>
  <si>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</si>
  <si>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</si>
  <si>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</si>
  <si>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</si>
  <si>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</si>
  <si>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</si>
  <si>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</si>
  <si>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</si>
  <si>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</si>
  <si>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</si>
  <si>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</si>
  <si>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</si>
  <si>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</si>
  <si>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</si>
  <si>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</si>
  <si>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</si>
  <si>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</si>
  <si>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</si>
  <si>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</si>
  <si>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</si>
  <si>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</si>
  <si>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</si>
  <si>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</si>
  <si>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</si>
  <si>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</si>
  <si>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</si>
  <si>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</si>
  <si>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</si>
  <si>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</si>
  <si>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</si>
  <si>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</si>
  <si>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</si>
  <si>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</si>
  <si>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</si>
  <si>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</si>
  <si>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</si>
  <si>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</si>
  <si>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</si>
  <si>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</si>
  <si>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</si>
  <si>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</si>
  <si>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</si>
  <si>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</si>
  <si>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</si>
  <si>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</si>
  <si>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</si>
  <si>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</si>
  <si>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</si>
  <si>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</si>
  <si>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</si>
  <si>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</si>
  <si>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</si>
  <si>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</si>
  <si>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</si>
  <si>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</si>
  <si>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</si>
  <si>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</si>
  <si>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</si>
  <si>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</si>
  <si>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</si>
  <si>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</si>
  <si>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</si>
  <si>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</si>
  <si>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</si>
  <si>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</si>
  <si>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</si>
  <si>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</si>
  <si>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</si>
  <si>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</si>
  <si>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</si>
  <si>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</si>
  <si>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</si>
  <si>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</si>
  <si>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</si>
  <si>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</si>
  <si>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</si>
  <si>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</si>
  <si>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</si>
  <si>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</si>
  <si>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</si>
  <si>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</si>
  <si>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</si>
  <si>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</si>
  <si>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</si>
  <si>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</si>
  <si>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</si>
  <si>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</si>
  <si>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</si>
  <si>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</si>
  <si>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</si>
  <si>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</si>
  <si>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</si>
  <si>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</si>
  <si>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</si>
  <si>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</si>
  <si>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</si>
  <si>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</si>
  <si>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</si>
  <si>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</si>
  <si>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</si>
  <si>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</si>
  <si>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</si>
  <si>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</si>
  <si>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</si>
  <si>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</si>
  <si>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</si>
  <si>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</si>
  <si>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</si>
  <si>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</si>
  <si>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</si>
  <si>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</si>
  <si>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</si>
  <si>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</si>
  <si>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</si>
  <si>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</si>
  <si>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</si>
  <si>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</si>
  <si>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</si>
  <si>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</si>
  <si>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</si>
  <si>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</si>
  <si>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</si>
  <si>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</si>
  <si>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</si>
  <si>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</si>
  <si>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</si>
  <si>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</si>
  <si>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</si>
  <si>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</si>
  <si>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</si>
  <si>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</si>
  <si>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</si>
  <si>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</si>
  <si>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</si>
  <si>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</si>
  <si>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</si>
  <si>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</si>
  <si>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</si>
  <si>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</si>
  <si>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</si>
  <si>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</si>
  <si>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</si>
  <si>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</si>
  <si>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</si>
  <si>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</si>
  <si>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</si>
  <si>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</si>
  <si>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</si>
  <si>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</si>
  <si>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</si>
  <si>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</si>
  <si>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</si>
  <si>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</si>
  <si>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</si>
  <si>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</si>
  <si>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</si>
  <si>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</si>
  <si>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</si>
  <si>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</si>
  <si>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</si>
  <si>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</si>
  <si>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</si>
  <si>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</si>
  <si>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</si>
  <si>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</si>
  <si>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</si>
  <si>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</si>
  <si>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</si>
  <si>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</si>
  <si>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</si>
  <si>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</si>
  <si>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</si>
  <si>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</si>
  <si>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</si>
  <si>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</si>
  <si>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</si>
  <si>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</si>
  <si>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</si>
  <si>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</si>
  <si>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</si>
  <si>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</si>
  <si>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</si>
  <si>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</si>
  <si>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</si>
  <si>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</si>
  <si>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</si>
  <si>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</si>
  <si>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</si>
  <si>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</si>
  <si>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</si>
  <si>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</si>
  <si>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</si>
  <si>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</si>
  <si>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</si>
  <si>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</si>
  <si>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</si>
  <si>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</si>
  <si>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</si>
  <si>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</si>
  <si>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</si>
  <si>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</si>
  <si>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</si>
  <si>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</si>
  <si>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</si>
  <si>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</si>
  <si>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</si>
  <si>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</si>
  <si>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</si>
  <si>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</si>
  <si>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</si>
  <si>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</si>
  <si>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</si>
  <si>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</si>
  <si>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</si>
  <si>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</si>
  <si>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</si>
  <si>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</si>
  <si>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</si>
  <si>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</si>
  <si>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</si>
  <si>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</si>
  <si>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</si>
  <si>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</si>
  <si>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</si>
  <si>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</si>
  <si>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</si>
  <si>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</si>
  <si>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</si>
  <si>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</si>
  <si>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</si>
  <si>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</si>
  <si>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</si>
  <si>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</si>
  <si>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</si>
  <si>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</si>
  <si>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</si>
  <si>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</si>
  <si>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</si>
  <si>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</si>
  <si>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</si>
  <si>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</si>
  <si>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</si>
  <si>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</si>
  <si>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</si>
  <si>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</si>
  <si>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</si>
  <si>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</si>
  <si>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</si>
  <si>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</si>
  <si>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</si>
  <si>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</si>
  <si>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</si>
  <si>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</si>
  <si>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</si>
  <si>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</si>
  <si>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</si>
  <si>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</si>
  <si>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</si>
  <si>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</si>
  <si>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</si>
  <si>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</si>
  <si>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</si>
  <si>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</si>
  <si>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</si>
  <si>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</si>
  <si>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</si>
  <si>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</si>
  <si>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</si>
  <si>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</si>
  <si>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</si>
  <si>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</si>
  <si>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</si>
  <si>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</si>
  <si>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</si>
  <si>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</si>
  <si>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</si>
  <si>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</si>
  <si>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</si>
  <si>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</si>
  <si>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</si>
  <si>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</si>
  <si>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</si>
  <si>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</si>
  <si>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</si>
  <si>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</si>
  <si>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</si>
  <si>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</si>
  <si>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</si>
  <si>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</si>
  <si>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</si>
  <si>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</si>
  <si>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</si>
  <si>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</si>
  <si>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</si>
  <si>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</si>
  <si>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</si>
  <si>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</si>
  <si>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</si>
  <si>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</si>
  <si>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</si>
  <si>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</si>
  <si>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</si>
  <si>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</si>
  <si>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</si>
  <si>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</si>
  <si>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</si>
  <si>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</si>
  <si>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</si>
  <si>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</si>
  <si>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</si>
  <si>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</si>
  <si>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</si>
  <si>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</si>
  <si>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</si>
  <si>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</si>
  <si>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</si>
  <si>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</si>
  <si>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</si>
  <si>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</si>
  <si>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</si>
  <si>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</si>
  <si>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</si>
  <si>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</si>
  <si>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</si>
  <si>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</si>
  <si>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</si>
  <si>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</si>
  <si>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</si>
  <si>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</si>
  <si>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</si>
  <si>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</si>
  <si>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</si>
  <si>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</si>
  <si>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</si>
  <si>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</si>
  <si>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</si>
  <si>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</si>
  <si>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</si>
  <si>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</si>
  <si>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</si>
  <si>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</si>
  <si>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</si>
  <si>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</si>
  <si>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</si>
  <si>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</si>
  <si>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</si>
  <si>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</si>
  <si>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</si>
  <si>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</si>
  <si>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</si>
  <si>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</si>
  <si>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</si>
  <si>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</si>
  <si>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</si>
  <si>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</si>
  <si>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</si>
  <si>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</si>
  <si>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</si>
  <si>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</si>
  <si>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</si>
  <si>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</si>
  <si>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</si>
  <si>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</si>
  <si>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</si>
  <si>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</si>
  <si>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</si>
  <si>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</si>
  <si>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</si>
  <si>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</si>
  <si>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</si>
  <si>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</si>
  <si>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</si>
  <si>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</si>
  <si>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</si>
  <si>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</si>
  <si>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</si>
  <si>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</si>
  <si>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</si>
  <si>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</si>
  <si>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</si>
  <si>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</si>
  <si>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</si>
  <si>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</si>
  <si>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</si>
  <si>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</si>
  <si>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</si>
  <si>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</si>
  <si>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</si>
  <si>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</si>
  <si>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</si>
  <si>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</si>
  <si>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</si>
  <si>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</si>
  <si>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</si>
  <si>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</si>
  <si>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</si>
  <si>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</si>
  <si>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</si>
  <si>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</si>
  <si>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</si>
  <si>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</si>
  <si>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</si>
  <si>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</si>
  <si>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</si>
  <si>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</si>
  <si>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</si>
  <si>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</si>
  <si>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</si>
  <si>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</si>
  <si>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</si>
  <si>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</si>
  <si>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</si>
  <si>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</si>
  <si>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</si>
  <si>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</si>
  <si>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</si>
  <si>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</si>
  <si>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</si>
  <si>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</si>
  <si>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</si>
  <si>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</si>
  <si>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</si>
  <si>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</si>
  <si>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</si>
  <si>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</si>
  <si>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</si>
  <si>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</si>
  <si>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</si>
  <si>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</si>
  <si>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</si>
  <si>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</si>
  <si>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</si>
  <si>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</si>
  <si>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</si>
  <si>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</si>
  <si>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</si>
  <si>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</si>
  <si>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</si>
  <si>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</si>
  <si>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</si>
  <si>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</si>
  <si>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</si>
  <si>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</si>
  <si>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</si>
  <si>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</si>
  <si>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</si>
  <si>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</si>
  <si>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</si>
  <si>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</si>
  <si>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</si>
  <si>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</si>
  <si>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</si>
  <si>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</si>
  <si>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</si>
  <si>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</si>
  <si>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</si>
  <si>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</si>
  <si>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</si>
  <si>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</si>
  <si>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</si>
  <si>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</si>
  <si>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</si>
  <si>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</si>
  <si>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</si>
  <si>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</si>
  <si>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</si>
  <si>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</si>
  <si>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</si>
  <si>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</si>
  <si>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</si>
  <si>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</si>
  <si>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</si>
  <si>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</si>
  <si>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</si>
  <si>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</si>
  <si>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</si>
  <si>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</si>
  <si>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</si>
  <si>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</si>
  <si>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</si>
  <si>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</si>
  <si>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</si>
  <si>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</si>
  <si>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</si>
  <si>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</si>
  <si>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</si>
  <si>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</si>
  <si>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</si>
  <si>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</si>
  <si>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</si>
  <si>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</si>
  <si>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</si>
  <si>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</si>
  <si>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</si>
  <si>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</si>
  <si>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</si>
  <si>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</si>
  <si>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</si>
  <si>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</si>
  <si>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</si>
  <si>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</si>
  <si>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</si>
  <si>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</si>
  <si>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</si>
  <si>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</si>
  <si>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</si>
  <si>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</si>
  <si>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</si>
  <si>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</si>
  <si>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</si>
  <si>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</si>
  <si>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</si>
  <si>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</si>
  <si>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</si>
  <si>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</si>
  <si>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</si>
  <si>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</si>
  <si>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</si>
  <si>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</si>
  <si>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</si>
  <si>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</si>
  <si>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</si>
  <si>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</si>
  <si>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</si>
  <si>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</si>
  <si>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</si>
  <si>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</si>
  <si>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</si>
  <si>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</si>
  <si>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</si>
  <si>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</si>
  <si>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</si>
  <si>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</si>
  <si>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</si>
  <si>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</si>
  <si>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</si>
  <si>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</si>
  <si>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</si>
  <si>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</si>
  <si>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</si>
  <si>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</si>
  <si>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</si>
  <si>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</si>
  <si>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</si>
  <si>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</si>
  <si>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</si>
  <si>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</si>
  <si>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</si>
  <si>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</si>
  <si>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</si>
  <si>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</si>
  <si>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</si>
  <si>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</si>
  <si>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</si>
  <si>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</si>
  <si>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</si>
  <si>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</si>
  <si>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</si>
  <si>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</si>
  <si>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</si>
  <si>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</si>
  <si>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</si>
  <si>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</si>
  <si>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</si>
  <si>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</si>
  <si>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</si>
  <si>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</si>
  <si>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</si>
  <si>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</si>
  <si>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</si>
  <si>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</si>
  <si>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</si>
  <si>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</si>
  <si>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</si>
  <si>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</si>
  <si>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</si>
  <si>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</si>
  <si>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</si>
  <si>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</si>
  <si>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</si>
  <si>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</si>
  <si>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</si>
  <si>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</si>
  <si>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</si>
  <si>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</si>
  <si>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</si>
  <si>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</si>
  <si>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</si>
  <si>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</si>
  <si>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</si>
  <si>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</si>
  <si>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</si>
  <si>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</si>
  <si>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</si>
  <si>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</si>
  <si>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</si>
  <si>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</si>
  <si>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</si>
  <si>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</si>
  <si>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</si>
  <si>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</si>
  <si>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</si>
  <si>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</si>
  <si>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</si>
  <si>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</si>
  <si>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</si>
  <si>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</si>
  <si>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</si>
  <si>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</si>
  <si>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</si>
  <si>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</si>
  <si>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</si>
  <si>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</si>
  <si>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</si>
  <si>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</si>
  <si>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</si>
  <si>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</si>
  <si>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</si>
  <si>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</si>
  <si>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</si>
  <si>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</si>
  <si>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</si>
  <si>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</si>
  <si>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</si>
  <si>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</si>
  <si>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</si>
  <si>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</si>
  <si>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</si>
  <si>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</si>
  <si>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</si>
  <si>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</si>
  <si>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</si>
  <si>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</si>
  <si>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</si>
  <si>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</si>
  <si>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</si>
  <si>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</si>
  <si>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</si>
  <si>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</si>
  <si>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</si>
  <si>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</si>
  <si>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</si>
  <si>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</si>
  <si>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</si>
  <si>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</si>
  <si>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</si>
  <si>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</si>
  <si>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</si>
  <si>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</si>
  <si>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</si>
  <si>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</si>
  <si>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</si>
  <si>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</si>
  <si>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</si>
  <si>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</si>
  <si>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</si>
  <si>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</si>
  <si>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</si>
  <si>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</si>
  <si>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</si>
  <si>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</si>
  <si>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</si>
  <si>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</si>
  <si>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</si>
  <si>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</si>
  <si>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</si>
  <si>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</si>
  <si>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</si>
  <si>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</si>
  <si>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</si>
  <si>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</si>
  <si>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</si>
  <si>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</si>
  <si>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</si>
  <si>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</si>
  <si>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</si>
  <si>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</si>
  <si>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</si>
  <si>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</si>
  <si>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</si>
  <si>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</si>
  <si>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</si>
  <si>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</si>
  <si>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</si>
  <si>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</si>
  <si>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</si>
  <si>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</si>
  <si>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</si>
  <si>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</si>
  <si>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</si>
  <si>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</si>
  <si>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</si>
  <si>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</si>
  <si>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</si>
  <si>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</si>
  <si>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</si>
  <si>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</si>
  <si>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</si>
  <si>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</si>
  <si>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</si>
  <si>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</si>
  <si>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</si>
  <si>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</si>
  <si>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</si>
  <si>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</si>
  <si>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</si>
  <si>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</si>
  <si>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</si>
  <si>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</si>
  <si>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</si>
  <si>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</si>
  <si>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</si>
  <si>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</si>
  <si>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</si>
  <si>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</si>
  <si>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</si>
  <si>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</si>
  <si>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</si>
  <si>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</si>
  <si>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</si>
  <si>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</si>
  <si>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</si>
  <si>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</si>
  <si>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</si>
  <si>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</si>
  <si>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</si>
  <si>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</si>
  <si>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</si>
  <si>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</si>
  <si>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</si>
  <si>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</si>
  <si>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</si>
  <si>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</si>
  <si>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</si>
  <si>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</si>
  <si>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</si>
  <si>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</si>
  <si>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</si>
  <si>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</si>
  <si>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</si>
  <si>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</si>
  <si>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</si>
  <si>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</si>
  <si>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</si>
  <si>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</si>
  <si>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</si>
  <si>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</si>
  <si>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</si>
  <si>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</si>
  <si>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</si>
  <si>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</si>
  <si>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</si>
  <si>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</si>
  <si>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</si>
  <si>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</si>
  <si>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</si>
  <si>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</si>
  <si>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</si>
  <si>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</si>
  <si>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</si>
  <si>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</si>
  <si>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</si>
  <si>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</si>
  <si>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</si>
  <si>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</si>
  <si>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</si>
  <si>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</si>
  <si>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</si>
  <si>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</si>
  <si>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</si>
  <si>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</si>
  <si>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</si>
  <si>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</si>
  <si>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</si>
  <si>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</si>
  <si>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</si>
  <si>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</si>
  <si>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</si>
  <si>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</si>
  <si>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</si>
  <si>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</si>
  <si>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</si>
  <si>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</si>
  <si>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</si>
  <si>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</si>
  <si>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</si>
  <si>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</si>
  <si>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</si>
  <si>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</si>
  <si>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</si>
  <si>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</si>
  <si>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</si>
  <si>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</si>
  <si>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</si>
  <si>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</si>
  <si>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</si>
  <si>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</si>
  <si>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</si>
  <si>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</si>
  <si>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</si>
  <si>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</si>
  <si>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</si>
  <si>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</si>
  <si>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</si>
  <si>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</si>
  <si>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</si>
  <si>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</si>
  <si>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</si>
  <si>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</si>
  <si>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</si>
  <si>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</si>
  <si>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</si>
  <si>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</si>
  <si>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</si>
  <si>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</si>
  <si>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</si>
  <si>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</si>
  <si>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</si>
  <si>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</si>
  <si>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</si>
  <si>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</si>
  <si>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</si>
  <si>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</si>
  <si>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</si>
  <si>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</si>
  <si>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</si>
  <si>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</si>
  <si>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</si>
  <si>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</si>
  <si>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</si>
  <si>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</si>
  <si>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</si>
  <si>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</si>
  <si>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</si>
  <si>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</si>
  <si>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</si>
  <si>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</si>
  <si>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</si>
  <si>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</si>
  <si>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</si>
  <si>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</si>
  <si>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</si>
  <si>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</si>
  <si>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</si>
  <si>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</si>
  <si>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</si>
  <si>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</si>
  <si>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</si>
  <si>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</si>
  <si>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</si>
  <si>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</si>
  <si>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</si>
  <si>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</si>
  <si>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</si>
  <si>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</si>
  <si>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</si>
  <si>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</si>
  <si>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</si>
  <si>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</si>
  <si>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</si>
  <si>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</si>
  <si>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</si>
  <si>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</si>
  <si>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</si>
  <si>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</si>
  <si>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</si>
  <si>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</si>
  <si>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</si>
  <si>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</si>
  <si>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</si>
  <si>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</si>
  <si>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</si>
  <si>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</si>
  <si>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</si>
  <si>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</si>
  <si>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</si>
  <si>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</si>
  <si>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</si>
  <si>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</si>
  <si>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</si>
  <si>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</si>
  <si>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</si>
  <si>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</si>
  <si>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</si>
  <si>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</si>
  <si>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</si>
  <si>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</si>
  <si>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</si>
  <si>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</si>
  <si>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</si>
  <si>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</si>
  <si>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</si>
  <si>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</si>
  <si>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</si>
  <si>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</si>
  <si>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</si>
  <si>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</si>
  <si>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</si>
  <si>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</si>
  <si>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</si>
  <si>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</si>
  <si>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</si>
  <si>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</si>
  <si>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</si>
  <si>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</si>
  <si>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</si>
  <si>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</si>
  <si>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</si>
  <si>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</si>
  <si>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</si>
  <si>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</si>
  <si>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</si>
  <si>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</si>
  <si>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</si>
  <si>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</si>
  <si>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</si>
  <si>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</si>
  <si>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</si>
  <si>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</si>
  <si>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</si>
  <si>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</si>
  <si>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</si>
  <si>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</si>
  <si>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</si>
  <si>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</si>
  <si>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</si>
  <si>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</si>
  <si>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</si>
  <si>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</si>
  <si>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</si>
  <si>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</si>
  <si>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</si>
  <si>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</si>
  <si>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</si>
  <si>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</si>
  <si>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</si>
  <si>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</si>
  <si>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</si>
  <si>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</si>
  <si>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</si>
  <si>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</si>
  <si>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</si>
  <si>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</si>
  <si>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</si>
  <si>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</si>
  <si>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</si>
  <si>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</si>
  <si>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</si>
  <si>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</si>
  <si>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</si>
  <si>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</si>
  <si>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</si>
  <si>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</si>
  <si>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</si>
  <si>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</si>
  <si>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</si>
  <si>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</si>
  <si>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</si>
  <si>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</si>
  <si>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</si>
  <si>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</si>
  <si>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</si>
  <si>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</si>
  <si>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</si>
  <si>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</si>
  <si>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</si>
  <si>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</si>
  <si>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</si>
  <si>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</si>
  <si>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</si>
  <si>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</si>
  <si>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</si>
  <si>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</si>
  <si>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</si>
  <si>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</si>
  <si>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</si>
  <si>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</si>
  <si>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</si>
  <si>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</si>
  <si>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</si>
  <si>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</si>
  <si>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</si>
  <si>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</si>
  <si>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</si>
  <si>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</si>
  <si>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</si>
  <si>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</si>
  <si>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</si>
  <si>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</si>
  <si>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</si>
  <si>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</si>
  <si>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</si>
  <si>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</si>
  <si>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</si>
  <si>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</si>
  <si>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</si>
  <si>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</si>
  <si>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</si>
  <si>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</si>
  <si>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</si>
  <si>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</si>
  <si>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</si>
  <si>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</si>
  <si>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</si>
  <si>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</si>
  <si>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</si>
  <si>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</si>
  <si>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</si>
  <si>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</si>
  <si>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</si>
  <si>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</si>
  <si>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</si>
  <si>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</si>
  <si>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</si>
  <si>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</si>
  <si>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</si>
  <si>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</si>
  <si>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</si>
  <si>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</si>
  <si>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</si>
  <si>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</si>
  <si>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</si>
  <si>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</si>
  <si>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</si>
  <si>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</si>
  <si>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</si>
  <si>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</si>
  <si>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</si>
  <si>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</si>
  <si>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</si>
  <si>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</si>
  <si>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</si>
  <si>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</si>
  <si>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</si>
  <si>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</si>
  <si>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</si>
  <si>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</si>
  <si>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</si>
  <si>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</si>
  <si>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</si>
  <si>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</si>
  <si>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</si>
  <si>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</si>
  <si>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</si>
  <si>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</si>
  <si>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</si>
  <si>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</si>
  <si>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</si>
  <si>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</si>
  <si>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</si>
  <si>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</si>
  <si>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</si>
  <si>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</si>
  <si>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</si>
  <si>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</si>
  <si>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</si>
  <si>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</si>
  <si>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</si>
  <si>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</si>
  <si>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</si>
  <si>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</si>
  <si>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</si>
  <si>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</si>
  <si>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</si>
  <si>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</si>
  <si>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</si>
  <si>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</si>
  <si>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</si>
  <si>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</si>
  <si>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</si>
  <si>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</si>
  <si>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</si>
  <si>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</si>
  <si>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</si>
  <si>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</si>
  <si>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</si>
  <si>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</si>
  <si>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</si>
  <si>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</si>
  <si>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</si>
  <si>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</si>
  <si>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</si>
  <si>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</si>
  <si>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</si>
  <si>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</si>
  <si>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</si>
  <si>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</si>
  <si>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</si>
  <si>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</si>
  <si>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</si>
  <si>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</si>
  <si>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</si>
  <si>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</si>
  <si>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</si>
  <si>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</si>
  <si>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</si>
  <si>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</si>
  <si>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</si>
  <si>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</si>
  <si>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</si>
  <si>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</si>
  <si>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</si>
  <si>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</si>
  <si>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</si>
  <si>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</si>
  <si>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</si>
  <si>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</si>
  <si>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</si>
  <si>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</si>
  <si>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</si>
  <si>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</si>
  <si>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</si>
  <si>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</si>
  <si>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</si>
  <si>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</si>
  <si>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</si>
  <si>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</si>
  <si>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</si>
  <si>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</si>
  <si>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</si>
  <si>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</si>
  <si>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</si>
  <si>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</si>
  <si>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</si>
  <si>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</si>
  <si>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</si>
  <si>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</si>
  <si>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</si>
  <si>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</si>
  <si>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</si>
  <si>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</si>
  <si>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</si>
  <si>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</si>
  <si>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</si>
  <si>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</si>
  <si>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</si>
  <si>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</si>
  <si>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</si>
  <si>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</si>
  <si>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</si>
  <si>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</si>
  <si>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</si>
  <si>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</si>
  <si>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</si>
  <si>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</si>
  <si>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</si>
  <si>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</si>
  <si>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</si>
  <si>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</si>
  <si>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</si>
  <si>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</si>
  <si>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</si>
  <si>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</si>
  <si>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</si>
  <si>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</si>
  <si>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</si>
  <si>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</si>
  <si>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</si>
  <si>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</si>
  <si>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</si>
  <si>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</si>
  <si>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</si>
  <si>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</si>
  <si>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</si>
  <si>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</si>
  <si>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</si>
  <si>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</si>
  <si>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</si>
  <si>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</si>
  <si>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</si>
  <si>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</si>
  <si>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</si>
  <si>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</si>
  <si>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</si>
  <si>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</si>
  <si>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</si>
  <si>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</si>
  <si>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</si>
  <si>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</si>
  <si>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</si>
  <si>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</si>
  <si>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</si>
  <si>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</si>
  <si>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</si>
  <si>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</si>
  <si>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</si>
  <si>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</si>
  <si>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</si>
  <si>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</si>
  <si>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</si>
  <si>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</si>
  <si>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</si>
  <si>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</si>
  <si>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</si>
  <si>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</si>
  <si>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</si>
  <si>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</si>
  <si>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</si>
  <si>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</si>
  <si>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</si>
  <si>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</si>
  <si>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</si>
  <si>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</si>
  <si>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</si>
  <si>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</si>
  <si>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</si>
  <si>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</si>
  <si>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</si>
  <si>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</si>
  <si>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</si>
  <si>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</si>
  <si>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</si>
  <si>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</si>
  <si>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</si>
  <si>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</si>
  <si>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</si>
  <si>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</si>
  <si>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</si>
  <si>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</si>
  <si>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</si>
  <si>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</si>
  <si>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</si>
  <si>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</si>
  <si>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</si>
  <si>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</si>
  <si>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</si>
  <si>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</si>
  <si>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</si>
  <si>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</si>
  <si>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</si>
  <si>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</si>
  <si>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</si>
  <si>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</si>
  <si>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</si>
  <si>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</si>
  <si>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</si>
  <si>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</si>
  <si>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</si>
  <si>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</si>
  <si>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</si>
  <si>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</si>
  <si>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</si>
  <si>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</si>
  <si>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</si>
  <si>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</si>
  <si>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</si>
  <si>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</si>
  <si>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</si>
  <si>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</si>
  <si>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</si>
  <si>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</si>
  <si>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</si>
  <si>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</si>
  <si>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</si>
  <si>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</si>
  <si>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</si>
  <si>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</si>
  <si>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</si>
  <si>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</si>
  <si>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</si>
  <si>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</si>
  <si>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</si>
  <si>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</si>
  <si>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</si>
  <si>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</si>
  <si>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</si>
  <si>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</si>
  <si>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</si>
  <si>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</si>
  <si>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</si>
  <si>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</si>
  <si>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</si>
  <si>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</si>
  <si>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</si>
  <si>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</si>
  <si>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</si>
  <si>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</si>
  <si>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</si>
  <si>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</si>
  <si>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</si>
  <si>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</si>
  <si>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</si>
  <si>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</si>
  <si>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</si>
  <si>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</si>
  <si>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</si>
  <si>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</si>
  <si>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</si>
  <si>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</si>
  <si>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</si>
  <si>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</si>
  <si>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</si>
  <si>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</si>
  <si>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</si>
  <si>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</si>
  <si>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</si>
  <si>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</si>
  <si>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</si>
  <si>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</si>
  <si>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</si>
  <si>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</si>
  <si>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</si>
  <si>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</si>
  <si>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</si>
  <si>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</si>
  <si>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</si>
  <si>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</si>
  <si>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</si>
  <si>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</si>
  <si>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</si>
  <si>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</si>
  <si>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</si>
  <si>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</si>
  <si>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</si>
  <si>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</si>
  <si>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</si>
  <si>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</si>
  <si>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</si>
  <si>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</si>
  <si>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</si>
  <si>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</si>
  <si>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</si>
  <si>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</si>
  <si>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</si>
  <si>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</si>
  <si>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</si>
  <si>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</si>
  <si>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</si>
  <si>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</si>
  <si>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</si>
  <si>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</si>
  <si>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</si>
  <si>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</si>
  <si>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</si>
  <si>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</si>
  <si>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</si>
  <si>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</si>
  <si>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</si>
  <si>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</si>
  <si>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</si>
  <si>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</si>
  <si>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</si>
  <si>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</si>
  <si>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</si>
  <si>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</si>
  <si>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</si>
  <si>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</si>
  <si>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</si>
  <si>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</si>
  <si>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</si>
  <si>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</si>
  <si>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</si>
  <si>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</si>
  <si>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</si>
  <si>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</si>
  <si>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</si>
  <si>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</si>
  <si>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</si>
  <si>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</si>
  <si>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</si>
  <si>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</si>
  <si>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</si>
  <si>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</si>
  <si>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</si>
  <si>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</si>
  <si>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</si>
  <si>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</si>
  <si>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</si>
  <si>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</si>
  <si>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</si>
  <si>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</si>
  <si>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</si>
  <si>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</si>
  <si>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</si>
  <si>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</si>
  <si>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</si>
  <si>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</si>
  <si>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</si>
  <si>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</si>
  <si>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</si>
  <si>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</si>
  <si>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</si>
  <si>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</si>
  <si>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</si>
  <si>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</si>
  <si>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</si>
  <si>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</si>
  <si>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</si>
  <si>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</si>
  <si>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</si>
  <si>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</si>
  <si>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</si>
  <si>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</si>
  <si>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</si>
  <si>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</si>
  <si>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</si>
  <si>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</si>
  <si>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</si>
  <si>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</si>
  <si>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</si>
  <si>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</si>
  <si>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</si>
  <si>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</si>
  <si>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</si>
  <si>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</si>
  <si>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</si>
  <si>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</si>
  <si>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</si>
  <si>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</si>
  <si>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</si>
  <si>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</si>
  <si>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</si>
  <si>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</si>
  <si>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</si>
  <si>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</si>
  <si>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</si>
  <si>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</si>
  <si>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</si>
  <si>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</si>
  <si>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</si>
  <si>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</si>
  <si>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</si>
  <si>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</si>
  <si>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</si>
  <si>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</si>
  <si>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</si>
  <si>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</si>
  <si>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</si>
  <si>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</si>
  <si>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</si>
  <si>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</si>
  <si>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</si>
  <si>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</si>
  <si>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</si>
  <si>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</si>
  <si>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</si>
  <si>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</si>
  <si>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</si>
  <si>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</si>
  <si>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</si>
  <si>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</si>
  <si>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</si>
  <si>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</si>
  <si>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</si>
  <si>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</si>
  <si>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</si>
  <si>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</si>
  <si>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</si>
  <si>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</si>
  <si>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</si>
  <si>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</si>
  <si>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</si>
  <si>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</si>
  <si>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</si>
  <si>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</si>
  <si>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</si>
  <si>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</si>
  <si>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</si>
  <si>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</si>
  <si>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</si>
  <si>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</si>
  <si>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</si>
  <si>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</si>
  <si>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</si>
  <si>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</si>
  <si>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</si>
  <si>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</si>
  <si>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</si>
  <si>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</si>
  <si>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</si>
  <si>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</si>
  <si>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</si>
  <si>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</si>
  <si>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</si>
  <si>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</si>
  <si>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</si>
  <si>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</si>
  <si>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</si>
  <si>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</si>
  <si>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</si>
  <si>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</si>
  <si>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</si>
  <si>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</si>
  <si>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</si>
  <si>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</si>
  <si>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</si>
  <si>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</si>
  <si>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</si>
  <si>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</si>
  <si>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</si>
  <si>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</si>
  <si>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</si>
  <si>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</si>
  <si>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</si>
  <si>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</si>
  <si>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</si>
  <si>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</si>
  <si>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</si>
  <si>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</si>
  <si>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</si>
  <si>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</si>
  <si>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</si>
  <si>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</si>
  <si>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</si>
  <si>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</si>
  <si>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</si>
  <si>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</si>
  <si>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</si>
  <si>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</si>
  <si>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</si>
  <si>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</si>
  <si>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</si>
  <si>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</si>
  <si>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</si>
  <si>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</si>
  <si>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</si>
  <si>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</si>
  <si>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</si>
  <si>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</si>
  <si>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</si>
  <si>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</si>
  <si>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</si>
  <si>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</si>
  <si>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</si>
  <si>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</si>
  <si>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</si>
  <si>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</si>
  <si>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</si>
  <si>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</si>
  <si>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</si>
  <si>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</si>
  <si>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</si>
  <si>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</si>
  <si>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</si>
  <si>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</si>
  <si>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</si>
  <si>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</si>
  <si>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</si>
  <si>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</si>
  <si>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</si>
  <si>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</si>
  <si>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</si>
  <si>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</si>
  <si>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</si>
  <si>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</si>
  <si>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</si>
  <si>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</si>
  <si>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</si>
  <si>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</si>
  <si>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</si>
  <si>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</si>
  <si>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</si>
  <si>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</si>
  <si>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</si>
  <si>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</si>
  <si>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</si>
  <si>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</si>
  <si>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</si>
  <si>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</si>
  <si>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</si>
  <si>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</si>
  <si>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</si>
  <si>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</si>
  <si>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</si>
  <si>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</si>
  <si>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</si>
  <si>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</si>
  <si>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</si>
  <si>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</si>
  <si>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</si>
  <si>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</si>
  <si>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</si>
  <si>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</si>
  <si>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</si>
  <si>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</si>
  <si>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</si>
  <si>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</si>
  <si>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</si>
  <si>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</si>
  <si>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</si>
  <si>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</si>
  <si>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</si>
  <si>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</si>
  <si>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</si>
  <si>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</si>
  <si>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</si>
  <si>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</si>
  <si>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</si>
  <si>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</si>
  <si>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</si>
  <si>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</si>
  <si>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</si>
  <si>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</si>
  <si>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</si>
  <si>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</si>
  <si>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</si>
  <si>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</si>
  <si>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</si>
  <si>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</si>
  <si>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</si>
  <si>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</si>
  <si>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</si>
  <si>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</si>
  <si>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</si>
  <si>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</si>
  <si>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</si>
  <si>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</si>
  <si>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</si>
  <si>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</si>
  <si>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</si>
  <si>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</si>
  <si>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</si>
  <si>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</si>
  <si>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</si>
  <si>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</si>
  <si>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</si>
  <si>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</si>
  <si>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</si>
  <si>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</si>
  <si>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</si>
  <si>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</si>
  <si>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</si>
  <si>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</si>
  <si>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</si>
  <si>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</si>
  <si>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</si>
  <si>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</si>
  <si>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</si>
  <si>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</si>
  <si>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</si>
  <si>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</si>
  <si>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</si>
  <si>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</si>
  <si>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</si>
  <si>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</si>
  <si>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</si>
  <si>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</si>
  <si>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</si>
  <si>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</si>
  <si>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</si>
  <si>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</si>
  <si>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</si>
  <si>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</si>
  <si>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</si>
  <si>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</si>
  <si>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</si>
  <si>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</si>
  <si>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</si>
  <si>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</si>
  <si>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</si>
  <si>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</si>
  <si>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</si>
  <si>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</si>
  <si>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</si>
  <si>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</si>
  <si>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</si>
  <si>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</si>
  <si>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</si>
  <si>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</si>
  <si>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</si>
  <si>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</si>
  <si>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</si>
  <si>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</si>
  <si>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</si>
  <si>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</si>
  <si>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</si>
  <si>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</si>
  <si>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</si>
  <si>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</si>
  <si>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</si>
  <si>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</si>
  <si>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</si>
  <si>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</si>
  <si>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</si>
  <si>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</si>
  <si>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</si>
  <si>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</si>
  <si>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</si>
  <si>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</si>
  <si>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</si>
  <si>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</si>
  <si>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</si>
  <si>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</si>
  <si>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</si>
  <si>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</si>
  <si>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</si>
  <si>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</si>
  <si>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</si>
  <si>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</si>
  <si>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</si>
  <si>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</si>
  <si>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</si>
  <si>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</si>
  <si>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</si>
  <si>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</si>
  <si>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</si>
  <si>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</si>
  <si>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</si>
  <si>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</si>
  <si>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</si>
  <si>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</si>
  <si>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</si>
  <si>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</si>
  <si>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</si>
  <si>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</si>
  <si>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</si>
  <si>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</si>
  <si>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</si>
  <si>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</si>
  <si>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</si>
  <si>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</si>
  <si>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</si>
  <si>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</si>
  <si>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</si>
  <si>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</si>
  <si>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</si>
  <si>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</si>
  <si>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</si>
  <si>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</si>
  <si>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</si>
  <si>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</si>
  <si>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</si>
  <si>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</si>
  <si>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</si>
  <si>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</si>
  <si>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</si>
  <si>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</si>
  <si>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</si>
  <si>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</si>
  <si>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</si>
  <si>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</si>
  <si>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</si>
  <si>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</si>
  <si>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</si>
  <si>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</si>
  <si>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</si>
  <si>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</si>
  <si>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</si>
  <si>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</si>
  <si>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</si>
  <si>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</si>
  <si>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</si>
  <si>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</si>
  <si>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</si>
  <si>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</si>
  <si>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</si>
  <si>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</si>
  <si>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</si>
  <si>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</si>
  <si>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</si>
  <si>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</si>
  <si>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</si>
  <si>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</si>
  <si>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</si>
  <si>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</si>
  <si>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</si>
  <si>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</si>
  <si>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</si>
  <si>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</si>
  <si>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</si>
  <si>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</si>
  <si>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</si>
  <si>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</si>
  <si>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</si>
  <si>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</si>
  <si>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</si>
  <si>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</si>
  <si>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</si>
  <si>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</si>
  <si>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</si>
  <si>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</si>
  <si>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</si>
  <si>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</si>
  <si>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</si>
  <si>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</si>
  <si>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</si>
  <si>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</si>
  <si>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</si>
  <si>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</si>
  <si>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</si>
  <si>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</si>
  <si>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</si>
  <si>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</si>
  <si>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</si>
  <si>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</si>
  <si>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</si>
  <si>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</si>
  <si>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</si>
  <si>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</si>
  <si>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</si>
  <si>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</si>
  <si>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</si>
  <si>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</si>
  <si>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</si>
  <si>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</si>
  <si>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</si>
  <si>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</si>
  <si>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</si>
  <si>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</si>
  <si>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</si>
  <si>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</si>
  <si>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</si>
  <si>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</si>
  <si>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</si>
  <si>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</si>
  <si>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</si>
  <si>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</si>
  <si>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</si>
  <si>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</si>
  <si>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</si>
  <si>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</si>
  <si>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</si>
  <si>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</si>
  <si>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</si>
  <si>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</si>
  <si>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</si>
  <si>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</si>
  <si>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</si>
  <si>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</si>
  <si>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</si>
  <si>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</si>
  <si>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</si>
  <si>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</si>
  <si>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</si>
  <si>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</si>
  <si>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</si>
  <si>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</si>
  <si>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</si>
  <si>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</si>
  <si>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</si>
  <si>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</si>
  <si>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</si>
  <si>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</si>
  <si>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</si>
  <si>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</si>
  <si>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</si>
  <si>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</si>
  <si>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</si>
  <si>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</si>
  <si>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</si>
  <si>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</si>
  <si>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</si>
  <si>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</si>
  <si>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</si>
  <si>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</si>
  <si>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</si>
  <si>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</si>
  <si>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</si>
  <si>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</si>
  <si>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</si>
  <si>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</si>
  <si>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</si>
  <si>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</si>
  <si>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</si>
  <si>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</si>
  <si>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</si>
  <si>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</si>
  <si>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</si>
  <si>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</si>
  <si>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</si>
  <si>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</si>
  <si>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</si>
  <si>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</si>
  <si>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</si>
  <si>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</si>
  <si>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</si>
  <si>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</si>
  <si>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</si>
  <si>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</si>
  <si>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</si>
  <si>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</si>
  <si>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</si>
  <si>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</si>
  <si>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</si>
  <si>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</si>
  <si>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</si>
  <si>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</si>
  <si>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</si>
  <si>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</si>
  <si>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</si>
  <si>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</si>
  <si>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</si>
  <si>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</si>
  <si>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</si>
  <si>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</si>
  <si>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</si>
  <si>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</si>
  <si>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</si>
  <si>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</si>
  <si>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</si>
  <si>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</si>
  <si>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</si>
  <si>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</si>
  <si>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</si>
  <si>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</si>
  <si>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</si>
  <si>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</si>
  <si>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</si>
  <si>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</si>
  <si>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</si>
  <si>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</si>
  <si>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</si>
  <si>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</si>
  <si>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</si>
  <si>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</si>
  <si>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</si>
  <si>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</si>
  <si>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</si>
  <si>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</si>
  <si>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</si>
  <si>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</si>
  <si>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</si>
  <si>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</si>
  <si>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</si>
  <si>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</si>
  <si>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</si>
  <si>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</si>
  <si>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</si>
  <si>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</si>
  <si>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</si>
  <si>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</si>
  <si>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</si>
  <si>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</si>
  <si>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</si>
  <si>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</si>
  <si>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</si>
  <si>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</si>
  <si>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</si>
  <si>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</si>
  <si>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</si>
  <si>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</si>
  <si>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</si>
  <si>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</si>
  <si>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</si>
  <si>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</si>
  <si>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</si>
  <si>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</si>
  <si>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</si>
  <si>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</si>
  <si>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</si>
  <si>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</si>
  <si>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</si>
  <si>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</si>
  <si>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</si>
  <si>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</si>
  <si>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</si>
  <si>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</si>
  <si>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</si>
  <si>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</si>
  <si>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</si>
  <si>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</si>
  <si>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</si>
  <si>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</si>
  <si>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</si>
  <si>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</si>
  <si>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</si>
  <si>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</si>
  <si>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</si>
  <si>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</si>
  <si>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</si>
  <si>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</si>
  <si>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</si>
  <si>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</si>
  <si>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</si>
  <si>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</si>
  <si>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</si>
  <si>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</si>
  <si>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</si>
  <si>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</si>
  <si>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</si>
  <si>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</si>
  <si>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</si>
  <si>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</si>
  <si>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</si>
  <si>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</si>
  <si>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</si>
  <si>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</si>
  <si>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</si>
  <si>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</si>
  <si>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</si>
  <si>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</si>
  <si>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</si>
  <si>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</si>
  <si>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</si>
  <si>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</si>
  <si>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</si>
  <si>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</si>
  <si>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</si>
  <si>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</si>
  <si>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</si>
  <si>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</si>
  <si>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</si>
  <si>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</si>
  <si>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</si>
  <si>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</si>
  <si>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</si>
  <si>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</si>
  <si>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</si>
  <si>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</si>
  <si>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</si>
  <si>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</si>
  <si>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</si>
  <si>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</si>
  <si>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</si>
  <si>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</si>
  <si>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</si>
  <si>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</si>
  <si>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</si>
  <si>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</si>
  <si>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</si>
  <si>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</si>
  <si>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</si>
  <si>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</si>
  <si>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</si>
  <si>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</si>
  <si>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</si>
  <si>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</si>
  <si>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</si>
  <si>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</si>
  <si>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</si>
  <si>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</si>
  <si>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</si>
  <si>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</si>
  <si>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</si>
  <si>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</si>
  <si>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</si>
  <si>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</si>
  <si>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</si>
  <si>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</si>
  <si>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</si>
  <si>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</si>
  <si>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</si>
  <si>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</si>
  <si>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</si>
  <si>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</si>
  <si>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</si>
  <si>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</si>
  <si>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</si>
  <si>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</si>
  <si>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</si>
  <si>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</si>
  <si>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</si>
  <si>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</si>
  <si>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</si>
  <si>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</si>
  <si>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</si>
  <si>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</si>
  <si>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</si>
  <si>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</si>
  <si>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</si>
  <si>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</si>
  <si>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</si>
  <si>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</si>
  <si>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</si>
  <si>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</si>
  <si>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</si>
  <si>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</si>
  <si>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</si>
  <si>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</si>
  <si>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</si>
  <si>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</si>
  <si>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</si>
  <si>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</si>
  <si>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</si>
  <si>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</si>
  <si>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</si>
  <si>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</si>
  <si>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</si>
  <si>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</si>
  <si>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</si>
  <si>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</si>
  <si>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</si>
  <si>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</si>
  <si>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</si>
  <si>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</si>
  <si>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</si>
  <si>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</si>
  <si>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</si>
  <si>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</si>
  <si>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</si>
  <si>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</si>
  <si>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</si>
  <si>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</si>
  <si>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</si>
  <si>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</si>
  <si>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</si>
  <si>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</si>
  <si>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</si>
  <si>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</si>
  <si>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</si>
  <si>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</si>
  <si>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</si>
  <si>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</si>
  <si>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</si>
  <si>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</si>
  <si>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</si>
  <si>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</si>
  <si>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</si>
  <si>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</si>
  <si>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</si>
  <si>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</si>
  <si>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</si>
  <si>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</si>
  <si>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</si>
  <si>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</si>
  <si>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</si>
  <si>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</si>
  <si>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</si>
  <si>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</si>
  <si>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</si>
  <si>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</si>
  <si>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</si>
  <si>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</si>
  <si>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</si>
  <si>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</si>
  <si>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</si>
  <si>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</si>
  <si>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</si>
  <si>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</si>
  <si>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</si>
  <si>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</si>
  <si>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</si>
  <si>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</si>
  <si>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</si>
  <si>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</si>
  <si>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</si>
  <si>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</si>
  <si>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</si>
  <si>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</si>
  <si>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</si>
  <si>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</si>
  <si>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</si>
  <si>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</si>
  <si>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</si>
  <si>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</si>
  <si>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</si>
  <si>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</si>
  <si>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</si>
  <si>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</si>
  <si>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</si>
  <si>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</si>
  <si>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</si>
  <si>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</si>
  <si>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</si>
  <si>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</si>
  <si>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</si>
  <si>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</si>
  <si>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</si>
  <si>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</si>
  <si>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</si>
  <si>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</si>
  <si>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</si>
  <si>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</si>
  <si>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</si>
  <si>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</si>
  <si>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</si>
  <si>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</si>
  <si>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</si>
  <si>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</si>
  <si>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</si>
  <si>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</si>
  <si>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</si>
  <si>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</si>
  <si>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</si>
  <si>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</si>
  <si>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</si>
  <si>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</si>
  <si>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</si>
  <si>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</si>
  <si>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</si>
  <si>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</si>
  <si>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</si>
  <si>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</si>
  <si>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</si>
  <si>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</si>
  <si>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</si>
  <si>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</si>
  <si>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</si>
  <si>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</si>
  <si>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</si>
  <si>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</si>
  <si>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</si>
  <si>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</si>
  <si>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</si>
  <si>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</si>
  <si>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</si>
  <si>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</si>
  <si>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</si>
  <si>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</si>
  <si>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</si>
  <si>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</si>
  <si>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</si>
  <si>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</si>
  <si>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</si>
  <si>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</si>
  <si>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</si>
  <si>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</si>
  <si>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</si>
  <si>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</si>
  <si>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</si>
  <si>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</si>
  <si>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</si>
  <si>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</si>
  <si>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</si>
  <si>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</si>
  <si>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</si>
  <si>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</si>
  <si>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</si>
  <si>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</si>
  <si>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</si>
  <si>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</si>
  <si>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</si>
  <si>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</si>
  <si>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</si>
  <si>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</si>
  <si>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</si>
  <si>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</si>
  <si>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</si>
  <si>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</si>
  <si>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</si>
  <si>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</si>
  <si>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</si>
  <si>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</si>
  <si>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</si>
  <si>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</si>
  <si>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</si>
  <si>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</si>
  <si>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</si>
  <si>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</si>
  <si>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</si>
  <si>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</si>
  <si>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</si>
  <si>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</si>
  <si>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</si>
  <si>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</si>
  <si>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</si>
  <si>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</si>
  <si>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</si>
  <si>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</si>
  <si>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</si>
  <si>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</si>
  <si>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</si>
  <si>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</si>
  <si>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</si>
  <si>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</si>
  <si>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</si>
  <si>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</si>
  <si>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</si>
  <si>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</si>
  <si>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</si>
  <si>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</si>
  <si>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</si>
  <si>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</si>
  <si>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</si>
  <si>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</si>
  <si>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</si>
  <si>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</si>
  <si>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</si>
  <si>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</si>
  <si>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</si>
  <si>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</si>
  <si>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</si>
  <si>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</si>
  <si>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</si>
  <si>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</si>
  <si>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</si>
  <si>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</si>
  <si>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</si>
  <si>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</si>
  <si>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</si>
  <si>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</si>
  <si>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</si>
  <si>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</si>
  <si>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</si>
  <si>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</si>
  <si>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</si>
  <si>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</si>
  <si>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</si>
  <si>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</si>
  <si>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</si>
  <si>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</si>
  <si>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</si>
  <si>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</si>
  <si>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</si>
  <si>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</si>
  <si>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</si>
  <si>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</si>
  <si>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</si>
  <si>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</si>
  <si>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</si>
  <si>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</si>
  <si>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</si>
  <si>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</si>
  <si>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</si>
  <si>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</si>
  <si>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</si>
  <si>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</si>
  <si>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</si>
  <si>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</si>
  <si>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</si>
  <si>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</si>
  <si>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</si>
  <si>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</si>
  <si>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</si>
  <si>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</si>
  <si>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</si>
  <si>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</si>
  <si>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</si>
  <si>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</si>
  <si>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</si>
  <si>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</si>
  <si>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</si>
  <si>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</si>
  <si>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</si>
  <si>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</si>
  <si>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</si>
  <si>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</si>
  <si>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</si>
  <si>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</si>
  <si>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</si>
  <si>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</si>
  <si>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</si>
  <si>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</si>
  <si>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</si>
  <si>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</si>
  <si>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</si>
  <si>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</si>
  <si>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</si>
  <si>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</si>
  <si>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</si>
  <si>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</si>
  <si>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</si>
  <si>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</si>
  <si>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</si>
  <si>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</si>
  <si>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</si>
  <si>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</si>
  <si>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</si>
  <si>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</si>
  <si>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</si>
  <si>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</si>
  <si>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</si>
  <si>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</si>
  <si>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</si>
  <si>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</si>
  <si>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</si>
  <si>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</si>
  <si>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</si>
  <si>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</si>
  <si>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</si>
  <si>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</si>
  <si>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</si>
  <si>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</si>
  <si>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</si>
  <si>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</si>
  <si>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</si>
  <si>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</si>
  <si>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</si>
  <si>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</si>
  <si>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</si>
  <si>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</si>
  <si>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</si>
  <si>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</si>
  <si>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</si>
  <si>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</si>
  <si>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</si>
  <si>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</si>
  <si>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</si>
  <si>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</si>
  <si>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</si>
  <si>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</si>
  <si>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</si>
  <si>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</si>
  <si>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</si>
  <si>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</si>
  <si>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</si>
  <si>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</si>
  <si>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</si>
  <si>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</si>
  <si>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</si>
  <si>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</si>
  <si>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</si>
  <si>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</si>
  <si>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</si>
  <si>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</si>
  <si>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</si>
  <si>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</si>
  <si>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</si>
  <si>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</si>
  <si>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</si>
  <si>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</si>
  <si>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</si>
  <si>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</si>
  <si>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</si>
  <si>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</si>
  <si>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</si>
  <si>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</si>
  <si>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</si>
  <si>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</si>
  <si>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</si>
  <si>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</si>
  <si>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</si>
  <si>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</si>
  <si>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</si>
  <si>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</si>
  <si>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</si>
  <si>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</si>
  <si>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</si>
  <si>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</si>
  <si>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</si>
  <si>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</si>
  <si>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</si>
  <si>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</si>
  <si>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</si>
  <si>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</si>
  <si>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</si>
  <si>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</si>
  <si>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</si>
  <si>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</si>
  <si>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</si>
  <si>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</si>
  <si>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</si>
  <si>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</si>
  <si>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</si>
  <si>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</si>
  <si>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</si>
  <si>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</si>
  <si>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</si>
  <si>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</si>
  <si>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</si>
  <si>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</si>
  <si>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</si>
  <si>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</si>
  <si>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</si>
  <si>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</si>
  <si>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</si>
  <si>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</si>
  <si>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</si>
  <si>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</si>
  <si>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</si>
  <si>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</si>
  <si>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</si>
  <si>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</si>
  <si>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</si>
  <si>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</si>
  <si>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</si>
  <si>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</si>
  <si>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</si>
  <si>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</si>
  <si>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</si>
  <si>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</si>
  <si>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</si>
  <si>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</si>
  <si>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</si>
  <si>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</si>
  <si>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</si>
  <si>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</si>
  <si>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</si>
  <si>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</si>
  <si>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</si>
  <si>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</si>
  <si>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</si>
  <si>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</si>
  <si>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</si>
  <si>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</si>
  <si>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</si>
  <si>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</si>
  <si>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</si>
  <si>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</si>
  <si>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</si>
  <si>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</si>
  <si>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</si>
  <si>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</si>
  <si>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</si>
  <si>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</si>
  <si>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</si>
  <si>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</si>
  <si>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</si>
  <si>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</si>
  <si>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</si>
  <si>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</si>
  <si>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</si>
  <si>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</si>
  <si>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</si>
  <si>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</si>
  <si>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</si>
  <si>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</si>
  <si>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</si>
  <si>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</si>
  <si>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</si>
  <si>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</si>
  <si>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</si>
  <si>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</si>
  <si>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</si>
  <si>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</si>
  <si>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</si>
  <si>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</si>
  <si>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</si>
  <si>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</si>
  <si>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</si>
  <si>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</si>
  <si>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</si>
  <si>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</si>
  <si>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</si>
  <si>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</si>
  <si>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</si>
  <si>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</si>
  <si>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</si>
  <si>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</si>
  <si>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</si>
  <si>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</si>
  <si>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</si>
  <si>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</si>
  <si>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</si>
  <si>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</si>
  <si>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</si>
  <si>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</si>
  <si>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</si>
  <si>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</si>
  <si>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</si>
  <si>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</si>
  <si>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</si>
  <si>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</si>
  <si>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</si>
  <si>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</si>
  <si>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</si>
  <si>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</si>
  <si>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</si>
  <si>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</si>
  <si>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</si>
  <si>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</si>
  <si>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</si>
  <si>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</si>
  <si>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</si>
  <si>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</si>
  <si>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</si>
  <si>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</si>
  <si>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</si>
  <si>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</si>
  <si>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</si>
  <si>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</si>
  <si>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</si>
  <si>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</si>
  <si>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</si>
  <si>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</si>
  <si>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</si>
  <si>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</si>
  <si>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</si>
  <si>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</si>
  <si>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</si>
  <si>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</si>
  <si>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</si>
  <si>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</si>
  <si>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</si>
  <si>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</si>
  <si>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</si>
  <si>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</si>
  <si>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</si>
  <si>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</si>
  <si>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</si>
  <si>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</si>
  <si>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</si>
  <si>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</si>
  <si>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</si>
  <si>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</si>
  <si>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</si>
  <si>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</si>
  <si>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</si>
  <si>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</si>
  <si>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</si>
  <si>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</si>
  <si>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</si>
  <si>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</si>
  <si>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</si>
  <si>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</si>
  <si>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</si>
  <si>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</si>
  <si>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</si>
  <si>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</si>
  <si>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</si>
  <si>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</si>
  <si>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</si>
  <si>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</si>
  <si>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</si>
  <si>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</si>
  <si>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</si>
  <si>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</si>
  <si>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</si>
  <si>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</si>
  <si>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</si>
  <si>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</si>
  <si>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</si>
  <si>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</si>
  <si>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</si>
  <si>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</si>
  <si>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</si>
  <si>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</si>
  <si>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</si>
  <si>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</si>
  <si>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</si>
  <si>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</si>
  <si>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</si>
  <si>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</si>
  <si>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</si>
  <si>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</si>
  <si>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</si>
  <si>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</si>
  <si>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</si>
  <si>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</si>
  <si>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</si>
  <si>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</si>
  <si>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</si>
  <si>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</si>
  <si>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</si>
  <si>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</si>
  <si>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</si>
  <si>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</si>
  <si>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</si>
  <si>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</si>
  <si>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</si>
  <si>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</si>
  <si>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</si>
  <si>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</si>
  <si>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</si>
  <si>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</si>
  <si>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</si>
  <si>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</si>
  <si>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</si>
  <si>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</si>
  <si>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</si>
  <si>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</si>
  <si>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</si>
  <si>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</si>
  <si>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</si>
  <si>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</si>
  <si>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</si>
  <si>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</si>
  <si>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</si>
  <si>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</si>
  <si>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</si>
  <si>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</si>
  <si>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</si>
  <si>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</si>
  <si>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</si>
  <si>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</si>
  <si>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</si>
  <si>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</si>
  <si>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</si>
  <si>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</si>
  <si>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</si>
  <si>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</si>
  <si>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</si>
  <si>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</si>
  <si>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</si>
  <si>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</si>
  <si>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</si>
  <si>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</si>
  <si>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</si>
  <si>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</si>
  <si>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</si>
  <si>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</si>
  <si>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</si>
  <si>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</si>
  <si>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</si>
  <si>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</si>
  <si>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</si>
  <si>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</si>
  <si>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</si>
  <si>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</si>
  <si>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</si>
  <si>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</si>
  <si>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</si>
  <si>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</si>
  <si>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</si>
  <si>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</si>
  <si>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</si>
  <si>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</si>
  <si>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</si>
  <si>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</si>
  <si>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</si>
  <si>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</si>
  <si>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</si>
  <si>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</si>
  <si>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</si>
  <si>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</si>
  <si>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</si>
  <si>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</si>
  <si>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</si>
  <si>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</si>
  <si>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</si>
  <si>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</si>
  <si>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</si>
  <si>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</si>
  <si>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</si>
  <si>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</si>
  <si>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</si>
  <si>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</si>
  <si>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</si>
  <si>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</si>
  <si>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</si>
  <si>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</si>
  <si>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</si>
  <si>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</si>
  <si>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</si>
  <si>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</si>
  <si>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</si>
  <si>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</si>
  <si>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</si>
  <si>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</si>
  <si>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</si>
  <si>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</si>
  <si>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</si>
  <si>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</si>
  <si>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</si>
  <si>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</si>
  <si>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</si>
  <si>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</si>
  <si>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</si>
  <si>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</si>
  <si>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</si>
  <si>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</si>
  <si>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</si>
  <si>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</si>
  <si>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</si>
  <si>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</si>
  <si>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</si>
  <si>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</si>
  <si>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</si>
  <si>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</si>
  <si>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</si>
  <si>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</si>
  <si>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</si>
  <si>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</si>
  <si>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</si>
  <si>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</si>
  <si>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</si>
  <si>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</si>
  <si>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</si>
  <si>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</si>
  <si>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</si>
  <si>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</si>
  <si>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</si>
  <si>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</si>
  <si>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</si>
  <si>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</si>
  <si>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</si>
  <si>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</si>
  <si>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</si>
  <si>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</si>
  <si>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</si>
  <si>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</si>
  <si>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</si>
  <si>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</si>
  <si>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</si>
  <si>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</si>
  <si>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</si>
  <si>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</si>
  <si>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</si>
  <si>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</si>
  <si>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</si>
  <si>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</si>
  <si>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</si>
  <si>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</si>
  <si>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</si>
  <si>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</si>
  <si>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</si>
  <si>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</si>
  <si>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</si>
  <si>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</si>
  <si>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</si>
  <si>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</si>
  <si>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</si>
  <si>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</si>
  <si>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</si>
  <si>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</si>
  <si>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</si>
  <si>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</si>
  <si>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</si>
  <si>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</si>
  <si>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</si>
  <si>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</si>
  <si>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</si>
  <si>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</si>
  <si>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</si>
  <si>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</si>
  <si>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</si>
  <si>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</si>
  <si>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</si>
  <si>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</si>
  <si>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</si>
  <si>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</si>
  <si>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</si>
  <si>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</si>
  <si>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</si>
  <si>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</si>
  <si>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</si>
  <si>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</si>
  <si>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</si>
  <si>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</si>
  <si>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</si>
  <si>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</si>
  <si>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</si>
  <si>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</si>
  <si>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</si>
  <si>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</si>
  <si>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</si>
  <si>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</si>
  <si>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</si>
  <si>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</si>
  <si>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</si>
  <si>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</si>
  <si>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</si>
  <si>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</si>
  <si>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</si>
  <si>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</si>
  <si>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</si>
  <si>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</si>
  <si>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</si>
  <si>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</si>
  <si>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</si>
  <si>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</si>
  <si>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</si>
  <si>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</si>
  <si>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</si>
  <si>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</si>
  <si>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</si>
  <si>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</si>
  <si>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</si>
  <si>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</si>
  <si>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</si>
  <si>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</si>
  <si>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</si>
  <si>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</si>
  <si>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</si>
  <si>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</si>
  <si>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</si>
  <si>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</si>
  <si>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</si>
  <si>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</si>
  <si>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</si>
  <si>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</si>
  <si>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</si>
  <si>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</si>
  <si>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</si>
  <si>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</si>
  <si>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</si>
  <si>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</si>
  <si>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</si>
  <si>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</si>
  <si>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</si>
  <si>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</si>
  <si>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</si>
  <si>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</si>
  <si>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</si>
  <si>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</si>
  <si>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</si>
  <si>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</si>
  <si>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</si>
  <si>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</si>
  <si>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</si>
  <si>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</si>
  <si>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</si>
  <si>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</si>
  <si>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</si>
  <si>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</si>
  <si>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</si>
  <si>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</si>
  <si>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</si>
  <si>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</si>
  <si>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</si>
  <si>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</si>
  <si>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</si>
  <si>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</si>
  <si>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</si>
  <si>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</si>
  <si>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</si>
  <si>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</si>
  <si>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</si>
  <si>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</si>
  <si>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</si>
  <si>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</si>
  <si>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</si>
  <si>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</si>
  <si>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</si>
  <si>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</si>
  <si>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</si>
  <si>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</si>
  <si>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</si>
  <si>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</si>
  <si>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</si>
  <si>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</si>
  <si>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</si>
  <si>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</si>
  <si>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</si>
  <si>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</si>
  <si>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</si>
  <si>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</si>
  <si>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</si>
  <si>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</si>
  <si>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</si>
  <si>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</si>
  <si>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</si>
  <si>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</si>
  <si>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</si>
  <si>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</si>
  <si>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</si>
  <si>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</si>
  <si>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</si>
  <si>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</si>
  <si>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</si>
  <si>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</si>
  <si>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</si>
  <si>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</si>
  <si>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</si>
  <si>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</si>
  <si>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</si>
  <si>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</si>
  <si>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</si>
  <si>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</si>
  <si>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</si>
  <si>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</si>
  <si>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</si>
  <si>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</si>
  <si>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</si>
  <si>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</si>
  <si>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</si>
  <si>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</si>
  <si>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</si>
  <si>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</si>
  <si>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</si>
  <si>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</si>
  <si>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</si>
  <si>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</si>
  <si>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</si>
  <si>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</si>
  <si>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</si>
  <si>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</si>
  <si>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</si>
  <si>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</si>
  <si>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</si>
  <si>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</si>
  <si>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</si>
  <si>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</si>
  <si>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</si>
  <si>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</si>
  <si>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</si>
  <si>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</si>
  <si>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</si>
  <si>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</si>
  <si>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</si>
  <si>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</si>
  <si>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</si>
  <si>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</si>
  <si>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</si>
  <si>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</si>
  <si>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</si>
  <si>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</si>
  <si>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</si>
  <si>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</si>
  <si>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</si>
  <si>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</si>
  <si>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</si>
  <si>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</si>
  <si>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</si>
  <si>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</si>
  <si>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</si>
  <si>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</si>
  <si>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</si>
  <si>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</si>
  <si>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</si>
  <si>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</si>
  <si>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</si>
  <si>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</si>
  <si>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</si>
  <si>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</si>
  <si>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</si>
  <si>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</si>
  <si>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</si>
  <si>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</si>
  <si>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</si>
  <si>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</si>
  <si>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</si>
  <si>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</si>
  <si>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</si>
  <si>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</si>
  <si>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</si>
  <si>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</si>
  <si>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</si>
  <si>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</si>
  <si>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</si>
  <si>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</si>
  <si>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</si>
  <si>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</si>
  <si>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</si>
  <si>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</si>
  <si>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</si>
  <si>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</si>
  <si>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</si>
  <si>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</si>
  <si>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</si>
  <si>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</si>
  <si>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</si>
  <si>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</si>
  <si>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</si>
  <si>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</si>
  <si>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</si>
  <si>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</si>
  <si>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</si>
  <si>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</si>
  <si>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</si>
  <si>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</si>
  <si>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</si>
  <si>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</si>
  <si>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</si>
  <si>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</si>
  <si>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</si>
  <si>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</si>
  <si>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</si>
  <si>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</si>
  <si>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</si>
  <si>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</si>
  <si>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</si>
  <si>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</si>
  <si>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</si>
  <si>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</si>
  <si>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</si>
  <si>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</si>
  <si>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</si>
  <si>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</si>
  <si>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</si>
  <si>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</si>
  <si>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</si>
  <si>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</si>
  <si>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</si>
  <si>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</si>
  <si>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</si>
  <si>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</si>
  <si>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</si>
  <si>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</si>
  <si>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</si>
  <si>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</si>
  <si>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</si>
  <si>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</si>
  <si>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</si>
  <si>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</si>
  <si>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</si>
  <si>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</si>
  <si>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</si>
  <si>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</si>
  <si>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</si>
  <si>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</si>
  <si>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</si>
  <si>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</si>
  <si>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</si>
  <si>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</si>
  <si>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</si>
  <si>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</si>
  <si>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</si>
  <si>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</si>
  <si>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</si>
  <si>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</si>
  <si>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</si>
  <si>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</si>
  <si>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</si>
  <si>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</si>
  <si>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</si>
  <si>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</si>
  <si>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</si>
  <si>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</si>
  <si>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</si>
  <si>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</si>
  <si>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</si>
  <si>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</si>
  <si>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</si>
  <si>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</si>
  <si>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</si>
  <si>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</si>
  <si>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</si>
  <si>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</si>
  <si>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</si>
  <si>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</si>
  <si>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</si>
  <si>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</si>
  <si>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</si>
  <si>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</si>
  <si>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</si>
  <si>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</si>
  <si>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</si>
  <si>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</si>
  <si>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</si>
  <si>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</si>
  <si>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</si>
  <si>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</si>
  <si>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</si>
  <si>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</si>
  <si>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</si>
  <si>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</si>
  <si>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</si>
  <si>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</si>
  <si>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</si>
  <si>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</si>
  <si>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</si>
  <si>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</si>
  <si>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</si>
  <si>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</si>
  <si>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</si>
  <si>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</si>
  <si>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</si>
  <si>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</si>
  <si>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</si>
  <si>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</si>
  <si>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</si>
  <si>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</si>
  <si>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</si>
  <si>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</si>
  <si>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</si>
  <si>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</si>
  <si>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</si>
  <si>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</si>
  <si>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</si>
  <si>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</si>
  <si>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</si>
  <si>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</si>
  <si>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</si>
  <si>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</si>
  <si>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</si>
  <si>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</si>
  <si>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</si>
  <si>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</si>
  <si>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</si>
  <si>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</si>
  <si>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</si>
  <si>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</si>
  <si>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</si>
  <si>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</si>
  <si>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</si>
  <si>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</si>
  <si>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</si>
  <si>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</si>
  <si>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</si>
  <si>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</si>
  <si>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</si>
  <si>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</si>
  <si>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</si>
  <si>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</si>
  <si>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</si>
  <si>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</si>
  <si>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</si>
  <si>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</si>
  <si>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</si>
  <si>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</si>
  <si>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</si>
  <si>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</si>
  <si>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</si>
  <si>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</si>
  <si>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</si>
  <si>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</si>
  <si>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</si>
  <si>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</si>
  <si>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</si>
  <si>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</si>
  <si>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</si>
  <si>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</si>
  <si>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</si>
  <si>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</si>
  <si>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</si>
  <si>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</si>
  <si>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</si>
  <si>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</si>
  <si>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</si>
  <si>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</si>
  <si>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</si>
  <si>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</si>
  <si>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</si>
  <si>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</si>
  <si>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</si>
  <si>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</si>
  <si>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</si>
  <si>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</si>
  <si>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</si>
  <si>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</si>
  <si>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</si>
  <si>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</si>
  <si>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</si>
  <si>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</si>
  <si>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</si>
  <si>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</si>
  <si>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</si>
  <si>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</si>
  <si>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</si>
  <si>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</si>
  <si>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</si>
  <si>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</si>
  <si>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</si>
  <si>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</si>
  <si>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</si>
  <si>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</si>
  <si>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</si>
  <si>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</si>
  <si>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</si>
  <si>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</si>
  <si>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</si>
  <si>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</si>
  <si>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</si>
  <si>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</si>
  <si>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</si>
  <si>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</si>
  <si>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</si>
  <si>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</si>
  <si>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</si>
  <si>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</si>
  <si>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</si>
  <si>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</si>
  <si>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</si>
  <si>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</si>
  <si>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</si>
  <si>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</si>
  <si>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</si>
  <si>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</si>
  <si>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</si>
  <si>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</si>
  <si>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</si>
  <si>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</si>
  <si>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</si>
  <si>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</si>
  <si>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</si>
  <si>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</si>
  <si>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</si>
  <si>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</si>
  <si>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</si>
  <si>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</si>
  <si>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</si>
  <si>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</si>
  <si>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</si>
  <si>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</si>
  <si>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</si>
  <si>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</si>
  <si>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</si>
  <si>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</si>
  <si>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</si>
  <si>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</si>
  <si>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</si>
  <si>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</si>
  <si>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</si>
  <si>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</si>
  <si>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</si>
  <si>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</si>
  <si>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</si>
  <si>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</si>
  <si>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</si>
  <si>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</si>
  <si>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</si>
  <si>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</si>
  <si>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</si>
  <si>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</si>
  <si>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</si>
  <si>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</si>
  <si>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</si>
  <si>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</si>
  <si>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</si>
  <si>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</si>
  <si>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</si>
  <si>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</si>
  <si>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</si>
  <si>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</si>
  <si>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</si>
  <si>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</si>
  <si>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</si>
  <si>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</si>
  <si>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</si>
  <si>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</si>
  <si>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</si>
  <si>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</si>
  <si>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</si>
  <si>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</si>
  <si>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</si>
  <si>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</si>
  <si>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</si>
  <si>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</si>
  <si>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</si>
  <si>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</si>
  <si>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</si>
  <si>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</si>
  <si>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</si>
  <si>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</si>
  <si>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</si>
  <si>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</si>
  <si>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</si>
  <si>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</si>
  <si>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</si>
  <si>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</si>
  <si>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</si>
  <si>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</si>
  <si>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</si>
  <si>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</si>
  <si>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</si>
  <si>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</si>
  <si>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</si>
  <si>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</si>
  <si>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</si>
  <si>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</si>
  <si>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</si>
  <si>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</si>
  <si>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</si>
  <si>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</si>
  <si>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</si>
  <si>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</si>
  <si>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</si>
  <si>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</si>
  <si>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</si>
  <si>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</si>
  <si>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</si>
  <si>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</si>
  <si>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</si>
  <si>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</si>
  <si>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</si>
  <si>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</si>
  <si>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</si>
  <si>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</si>
  <si>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</si>
  <si>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</si>
  <si>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</si>
  <si>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</si>
  <si>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</si>
  <si>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</si>
  <si>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</si>
  <si>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</si>
  <si>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</si>
  <si>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</si>
  <si>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</si>
  <si>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</si>
  <si>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</si>
  <si>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</si>
  <si>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</si>
  <si>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</si>
  <si>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</si>
  <si>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</si>
  <si>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</si>
  <si>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</si>
  <si>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</si>
  <si>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</si>
  <si>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</si>
  <si>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</si>
  <si>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</si>
  <si>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</si>
  <si>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</si>
  <si>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</si>
  <si>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</si>
  <si>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</si>
  <si>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</si>
  <si>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</si>
  <si>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</si>
  <si>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</si>
  <si>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</si>
  <si>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</si>
  <si>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</si>
  <si>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</si>
  <si>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</si>
  <si>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</si>
  <si>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</si>
  <si>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</si>
  <si>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</si>
  <si>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</si>
  <si>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</si>
  <si>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</si>
  <si>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</si>
  <si>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</si>
  <si>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</si>
  <si>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</si>
  <si>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</si>
  <si>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</si>
  <si>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</si>
  <si>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</si>
  <si>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</si>
  <si>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</si>
  <si>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</si>
  <si>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</si>
  <si>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</si>
  <si>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</si>
  <si>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</si>
  <si>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</si>
  <si>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</si>
  <si>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</si>
  <si>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</si>
  <si>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</si>
  <si>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</si>
  <si>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</si>
  <si>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</si>
  <si>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</si>
  <si>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</si>
  <si>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</si>
  <si>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</si>
  <si>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</si>
  <si>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</si>
  <si>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</si>
  <si>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</si>
  <si>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</si>
  <si>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</si>
  <si>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</si>
  <si>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</si>
  <si>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</si>
  <si>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</si>
  <si>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</si>
  <si>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</si>
  <si>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</si>
  <si>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</si>
  <si>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</si>
  <si>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</si>
  <si>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</si>
  <si>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</si>
  <si>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</si>
  <si>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</si>
  <si>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</si>
  <si>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</si>
  <si>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</si>
  <si>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</si>
  <si>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</si>
  <si>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</si>
  <si>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</si>
  <si>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</si>
  <si>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</si>
  <si>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</si>
  <si>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</si>
  <si>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</si>
  <si>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</si>
  <si>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</si>
  <si>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</si>
  <si>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</si>
  <si>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</si>
  <si>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</si>
  <si>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</si>
  <si>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</si>
  <si>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</si>
  <si>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</si>
  <si>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</si>
  <si>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</si>
  <si>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</si>
  <si>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</si>
  <si>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</si>
  <si>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</si>
  <si>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</si>
  <si>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</si>
  <si>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</si>
  <si>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</si>
  <si>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</si>
  <si>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</si>
  <si>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</si>
  <si>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</si>
  <si>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</si>
  <si>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</si>
  <si>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</si>
  <si>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</si>
  <si>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</si>
  <si>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</si>
  <si>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</si>
  <si>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</si>
  <si>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</si>
  <si>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</si>
  <si>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</si>
  <si>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</si>
  <si>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</si>
  <si>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</si>
  <si>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</si>
  <si>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</si>
  <si>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</si>
  <si>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</si>
  <si>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</si>
  <si>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</si>
  <si>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</si>
  <si>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</si>
  <si>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</si>
  <si>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</si>
  <si>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</si>
  <si>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</si>
  <si>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</si>
  <si>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</si>
  <si>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</si>
  <si>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</si>
  <si>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</si>
  <si>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</si>
  <si>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</si>
  <si>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</si>
  <si>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</si>
  <si>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</si>
  <si>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</si>
  <si>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</si>
  <si>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</si>
  <si>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</si>
  <si>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</si>
  <si>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</si>
  <si>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</si>
  <si>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</si>
  <si>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</si>
  <si>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</si>
  <si>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</si>
  <si>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</si>
  <si>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</si>
  <si>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</si>
  <si>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</si>
  <si>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</si>
  <si>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</si>
  <si>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</si>
  <si>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</si>
  <si>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</si>
  <si>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</si>
  <si>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</si>
  <si>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</si>
  <si>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</si>
  <si>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</si>
  <si>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</si>
  <si>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</si>
  <si>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</si>
  <si>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</si>
  <si>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</si>
  <si>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</si>
  <si>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</si>
  <si>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</si>
  <si>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</si>
  <si>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</si>
  <si>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</si>
  <si>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</si>
  <si>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</si>
  <si>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</si>
  <si>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</si>
  <si>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</si>
  <si>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</si>
  <si>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</si>
  <si>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</si>
  <si>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</si>
  <si>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</si>
  <si>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</si>
  <si>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</si>
  <si>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</si>
  <si>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</si>
  <si>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</si>
  <si>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</si>
  <si>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</si>
  <si>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</si>
  <si>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</si>
  <si>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</si>
  <si>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</si>
  <si>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</si>
  <si>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</si>
  <si>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</si>
  <si>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</si>
  <si>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</si>
  <si>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</si>
  <si>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</si>
  <si>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</si>
  <si>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</si>
  <si>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</si>
  <si>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</si>
  <si>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</si>
  <si>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</si>
  <si>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</si>
  <si>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</si>
  <si>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</si>
  <si>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</si>
  <si>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</si>
  <si>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</si>
  <si>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</si>
  <si>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</si>
  <si>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</si>
  <si>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</si>
  <si>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</si>
  <si>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</si>
  <si>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</si>
  <si>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</si>
  <si>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</si>
  <si>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</si>
  <si>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</si>
  <si>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</si>
  <si>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</si>
  <si>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</si>
  <si>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</si>
  <si>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</si>
  <si>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</si>
  <si>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</si>
  <si>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</si>
  <si>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</si>
  <si>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</si>
  <si>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</si>
  <si>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</si>
  <si>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</si>
  <si>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</si>
  <si>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</si>
  <si>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</si>
  <si>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</si>
  <si>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</si>
  <si>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</si>
  <si>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</si>
  <si>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</si>
  <si>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</si>
  <si>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</si>
  <si>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</si>
  <si>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</si>
  <si>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</si>
  <si>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</si>
  <si>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</si>
  <si>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</si>
  <si>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</si>
  <si>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</si>
  <si>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</si>
  <si>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</si>
  <si>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</si>
  <si>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</si>
  <si>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</si>
  <si>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</si>
  <si>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</si>
  <si>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</si>
  <si>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</si>
  <si>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</si>
  <si>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</si>
  <si>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</si>
  <si>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</si>
  <si>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</si>
  <si>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</si>
  <si>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</si>
  <si>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</si>
  <si>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</si>
  <si>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</si>
  <si>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</si>
  <si>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</si>
  <si>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</si>
  <si>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</si>
  <si>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</si>
  <si>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</si>
  <si>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</si>
  <si>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</si>
  <si>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</si>
  <si>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</si>
  <si>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</si>
  <si>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</si>
  <si>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</si>
  <si>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</si>
  <si>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</si>
  <si>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</si>
  <si>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</si>
  <si>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</si>
  <si>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</si>
  <si>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</si>
  <si>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</si>
  <si>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</si>
  <si>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</si>
  <si>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</si>
  <si>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</si>
  <si>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</si>
  <si>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</si>
  <si>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</si>
  <si>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</si>
  <si>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</si>
  <si>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</si>
  <si>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</si>
  <si>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</si>
  <si>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</si>
  <si>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</si>
  <si>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</si>
  <si>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</si>
  <si>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</si>
  <si>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</si>
  <si>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</si>
  <si>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</si>
  <si>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</si>
  <si>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</si>
  <si>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</si>
  <si>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</si>
  <si>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</si>
  <si>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</si>
  <si>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</si>
  <si>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</si>
  <si>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</si>
  <si>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</si>
  <si>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</si>
  <si>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</si>
  <si>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</si>
  <si>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</si>
  <si>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</si>
  <si>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</si>
  <si>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</si>
  <si>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</si>
  <si>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</si>
  <si>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</si>
  <si>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</si>
  <si>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</si>
  <si>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</si>
  <si>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</si>
  <si>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</si>
  <si>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</si>
  <si>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</si>
  <si>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</si>
  <si>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</si>
  <si>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</si>
  <si>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</si>
  <si>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</si>
  <si>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</si>
  <si>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</si>
  <si>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</si>
  <si>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</si>
  <si>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</si>
  <si>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</si>
  <si>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</si>
  <si>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</si>
  <si>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</si>
  <si>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</si>
  <si>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</si>
  <si>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</si>
  <si>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</si>
  <si>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</si>
  <si>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</si>
  <si>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</si>
  <si>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</si>
  <si>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</si>
  <si>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</si>
  <si>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</si>
  <si>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</si>
  <si>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</si>
  <si>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</si>
  <si>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</si>
  <si>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</si>
  <si>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</si>
  <si>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</si>
  <si>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</si>
  <si>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</si>
  <si>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</si>
  <si>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</si>
  <si>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</si>
  <si>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</si>
  <si>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</si>
  <si>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</si>
  <si>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</si>
  <si>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</si>
  <si>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</si>
  <si>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</si>
  <si>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</si>
  <si>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</si>
  <si>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</si>
  <si>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</si>
  <si>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</si>
  <si>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</si>
  <si>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</si>
  <si>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</si>
  <si>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</si>
  <si>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</si>
  <si>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</si>
  <si>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</si>
  <si>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</si>
  <si>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</si>
  <si>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</si>
  <si>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</si>
  <si>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</si>
  <si>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</si>
  <si>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</si>
  <si>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</si>
  <si>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</si>
  <si>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</si>
  <si>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</si>
  <si>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</si>
  <si>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</si>
  <si>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</si>
  <si>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</si>
  <si>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</si>
  <si>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</si>
  <si>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</si>
  <si>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</si>
  <si>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</si>
  <si>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</si>
  <si>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</si>
  <si>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</si>
  <si>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</si>
  <si>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</si>
  <si>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</si>
  <si>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</si>
  <si>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</si>
  <si>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</si>
  <si>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</si>
  <si>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</si>
  <si>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</si>
  <si>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</si>
  <si>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</si>
  <si>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</si>
  <si>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</si>
  <si>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</si>
  <si>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</si>
  <si>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</si>
  <si>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</si>
  <si>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</si>
  <si>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</si>
  <si>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</si>
  <si>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</si>
  <si>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</si>
  <si>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</si>
  <si>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</si>
  <si>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</si>
  <si>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</si>
  <si>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</si>
  <si>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</si>
  <si>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</si>
  <si>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</si>
  <si>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</si>
  <si>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</si>
  <si>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</si>
  <si>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</si>
  <si>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</si>
  <si>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</si>
  <si>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</si>
  <si>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</si>
  <si>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</si>
  <si>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</si>
  <si>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</si>
  <si>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</si>
  <si>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</si>
  <si>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</si>
  <si>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</si>
  <si>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</si>
  <si>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</si>
  <si>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</si>
  <si>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</si>
  <si>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</si>
  <si>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</si>
  <si>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</si>
  <si>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</si>
  <si>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</si>
  <si>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</si>
  <si>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</si>
  <si>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</si>
  <si>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</si>
  <si>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</si>
  <si>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</si>
  <si>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</si>
  <si>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</si>
  <si>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</si>
  <si>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</si>
  <si>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</si>
  <si>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</si>
  <si>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</si>
  <si>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</si>
  <si>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</si>
  <si>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</si>
  <si>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</si>
  <si>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</si>
  <si>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</si>
  <si>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</si>
  <si>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</si>
  <si>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</si>
  <si>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</si>
  <si>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</si>
  <si>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</si>
  <si>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</si>
  <si>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</si>
  <si>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</si>
  <si>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</si>
  <si>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</si>
  <si>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</si>
  <si>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</si>
  <si>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</si>
  <si>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</si>
  <si>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</si>
  <si>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</si>
  <si>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</si>
  <si>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</si>
  <si>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</si>
  <si>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</si>
  <si>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</si>
  <si>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</si>
  <si>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</si>
  <si>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</si>
  <si>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</si>
  <si>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</si>
  <si>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</si>
  <si>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</si>
  <si>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</si>
  <si>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</si>
  <si>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</si>
  <si>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</si>
  <si>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</si>
  <si>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</si>
  <si>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</si>
  <si>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</si>
  <si>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</si>
  <si>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</si>
  <si>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</si>
  <si>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</si>
  <si>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</si>
  <si>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</si>
  <si>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</si>
  <si>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</si>
  <si>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</si>
  <si>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</si>
  <si>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</si>
  <si>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</si>
  <si>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</si>
  <si>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</si>
  <si>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</si>
  <si>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</si>
  <si>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</si>
  <si>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</si>
  <si>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</si>
  <si>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</si>
  <si>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</si>
  <si>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</si>
  <si>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</si>
  <si>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</si>
  <si>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</si>
  <si>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</si>
  <si>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</si>
  <si>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</si>
  <si>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</si>
  <si>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</si>
  <si>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</si>
  <si>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</si>
  <si>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</si>
  <si>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</si>
  <si>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</si>
  <si>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</si>
  <si>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</si>
  <si>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</si>
  <si>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</si>
  <si>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</si>
  <si>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</si>
  <si>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</si>
  <si>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</si>
  <si>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</si>
  <si>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</si>
  <si>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</si>
  <si>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</si>
  <si>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</si>
  <si>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</si>
  <si>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</si>
  <si>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</si>
  <si>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</si>
  <si>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</si>
  <si>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</si>
  <si>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</si>
  <si>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</si>
  <si>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</si>
  <si>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</si>
  <si>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</si>
  <si>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</si>
  <si>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</si>
  <si>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</si>
  <si>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</si>
  <si>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</si>
  <si>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</si>
  <si>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</si>
  <si>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</si>
  <si>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</si>
  <si>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</si>
  <si>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</si>
  <si>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</si>
  <si>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</si>
  <si>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</si>
  <si>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</si>
  <si>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</si>
  <si>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</si>
  <si>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</si>
  <si>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</si>
  <si>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</si>
  <si>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</si>
  <si>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</si>
  <si>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</si>
  <si>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</si>
  <si>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</si>
  <si>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</si>
  <si>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</si>
  <si>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</si>
  <si>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</si>
  <si>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</si>
  <si>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</si>
  <si>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</si>
  <si>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</si>
  <si>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</si>
  <si>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</si>
  <si>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</si>
  <si>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</si>
  <si>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</si>
  <si>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</si>
  <si>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</si>
  <si>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</si>
  <si>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</si>
  <si>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</si>
  <si>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</si>
  <si>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</si>
  <si>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</si>
  <si>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</si>
  <si>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</si>
  <si>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</si>
  <si>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</si>
  <si>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</si>
  <si>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</si>
  <si>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</si>
  <si>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</si>
  <si>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</si>
  <si>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</si>
  <si>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</si>
  <si>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</si>
  <si>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</si>
  <si>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</si>
  <si>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</si>
  <si>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</si>
  <si>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</si>
  <si>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</si>
  <si>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</si>
  <si>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</si>
  <si>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</si>
  <si>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</si>
  <si>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</si>
  <si>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</si>
  <si>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</si>
  <si>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</si>
  <si>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</si>
  <si>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</si>
  <si>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</si>
  <si>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</si>
  <si>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</si>
  <si>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</si>
  <si>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</si>
  <si>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</si>
  <si>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</si>
  <si>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</si>
  <si>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</si>
  <si>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</si>
  <si>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</si>
  <si>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</si>
  <si>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</si>
  <si>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</si>
  <si>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</si>
  <si>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</si>
  <si>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</si>
  <si>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</si>
  <si>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</si>
  <si>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</si>
  <si>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</si>
  <si>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</si>
  <si>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</si>
  <si>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</si>
  <si>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</si>
  <si>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</si>
  <si>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</si>
  <si>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</si>
  <si>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</si>
  <si>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</si>
  <si>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</si>
  <si>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</si>
  <si>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</si>
  <si>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</si>
  <si>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</si>
  <si>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</si>
  <si>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</si>
  <si>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</si>
  <si>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</si>
  <si>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</si>
  <si>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</si>
  <si>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</si>
  <si>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</si>
  <si>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</si>
  <si>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</si>
  <si>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</si>
  <si>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</si>
  <si>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</si>
  <si>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</si>
  <si>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</si>
  <si>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</si>
  <si>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</si>
  <si>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</si>
  <si>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</si>
  <si>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</si>
  <si>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</si>
  <si>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</si>
  <si>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</si>
  <si>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</si>
  <si>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</si>
  <si>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</si>
  <si>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</si>
  <si>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</si>
  <si>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</si>
  <si>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</si>
  <si>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</si>
  <si>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</si>
  <si>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</si>
  <si>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</si>
  <si>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</si>
  <si>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</si>
  <si>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</si>
  <si>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</si>
  <si>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</si>
  <si>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</si>
  <si>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</si>
  <si>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</si>
  <si>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</si>
  <si>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</si>
  <si>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</si>
  <si>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</si>
  <si>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</si>
  <si>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</si>
  <si>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</si>
  <si>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</si>
  <si>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</si>
  <si>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</si>
  <si>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</si>
  <si>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</si>
  <si>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</si>
  <si>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</si>
  <si>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</si>
  <si>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</si>
  <si>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</si>
  <si>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</si>
  <si>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</si>
  <si>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</si>
  <si>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</si>
  <si>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</si>
  <si>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</si>
  <si>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</si>
  <si>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</si>
  <si>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</si>
  <si>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</si>
  <si>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</si>
  <si>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</si>
  <si>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</si>
  <si>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</si>
  <si>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</si>
  <si>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</si>
  <si>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</si>
  <si>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</si>
  <si>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</si>
  <si>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</si>
  <si>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</si>
  <si>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</si>
  <si>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</si>
  <si>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</si>
  <si>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</si>
  <si>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</si>
  <si>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</si>
  <si>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</si>
  <si>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</si>
  <si>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</si>
  <si>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</si>
  <si>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</si>
  <si>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</si>
  <si>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</si>
  <si>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</si>
  <si>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</si>
  <si>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</si>
  <si>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</si>
  <si>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</si>
  <si>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</si>
  <si>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</si>
  <si>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</si>
  <si>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</si>
  <si>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</si>
  <si>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</si>
  <si>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</si>
  <si>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</si>
  <si>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</si>
  <si>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</si>
  <si>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</si>
  <si>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</si>
  <si>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</si>
  <si>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</si>
  <si>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</si>
  <si>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</si>
  <si>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</si>
  <si>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</si>
  <si>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</si>
  <si>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</si>
  <si>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</si>
  <si>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</si>
  <si>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</si>
  <si>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</si>
  <si>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</si>
  <si>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</si>
  <si>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</si>
  <si>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</si>
  <si>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</si>
  <si>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</si>
  <si>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</si>
  <si>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</si>
  <si>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</si>
  <si>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</si>
  <si>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</si>
  <si>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</si>
  <si>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</si>
  <si>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</si>
  <si>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</si>
  <si>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</si>
  <si>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</si>
  <si>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</si>
  <si>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</si>
  <si>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</si>
  <si>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</si>
  <si>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</si>
  <si>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</si>
  <si>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</si>
  <si>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</si>
  <si>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</si>
  <si>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</si>
  <si>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</si>
  <si>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</si>
  <si>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</si>
  <si>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</si>
  <si>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</si>
  <si>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</si>
  <si>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</si>
  <si>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</si>
  <si>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</si>
  <si>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</si>
  <si>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</si>
  <si>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</si>
  <si>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</si>
  <si>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</si>
  <si>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</si>
  <si>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</si>
  <si>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</si>
  <si>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</si>
  <si>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</si>
  <si>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</si>
  <si>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</si>
  <si>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</si>
  <si>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</si>
  <si>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</si>
  <si>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</si>
  <si>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</si>
  <si>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</si>
  <si>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</si>
  <si>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</si>
  <si>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</si>
  <si>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</si>
  <si>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</si>
  <si>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</si>
  <si>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</si>
  <si>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</si>
  <si>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</si>
  <si>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</si>
  <si>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</si>
  <si>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</si>
  <si>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</si>
  <si>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</si>
  <si>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</si>
  <si>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</si>
  <si>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</si>
  <si>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</si>
  <si>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</si>
  <si>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</si>
  <si>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</si>
  <si>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</si>
  <si>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</si>
  <si>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</si>
  <si>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</si>
  <si>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</si>
  <si>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</si>
  <si>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</si>
  <si>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</si>
  <si>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</si>
  <si>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</si>
  <si>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</si>
  <si>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</si>
  <si>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</si>
  <si>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</si>
  <si>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</si>
  <si>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</si>
  <si>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</si>
  <si>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</si>
  <si>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</si>
  <si>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</si>
  <si>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</si>
  <si>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</si>
  <si>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</si>
  <si>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</si>
  <si>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</si>
  <si>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</si>
  <si>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</si>
  <si>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</si>
  <si>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</si>
  <si>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</si>
  <si>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</si>
  <si>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</si>
  <si>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</si>
  <si>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</si>
  <si>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</si>
  <si>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</si>
  <si>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</si>
  <si>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</si>
  <si>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</si>
  <si>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</si>
  <si>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</si>
  <si>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</si>
  <si>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</si>
  <si>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</si>
  <si>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</si>
  <si>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</si>
  <si>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</si>
  <si>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</si>
  <si>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</si>
  <si>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</si>
  <si>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</si>
  <si>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</si>
  <si>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</si>
  <si>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</si>
  <si>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</si>
  <si>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</si>
  <si>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</si>
  <si>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</si>
  <si>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</si>
  <si>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</si>
  <si>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</si>
  <si>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</si>
  <si>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</si>
  <si>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</si>
  <si>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</si>
  <si>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</si>
  <si>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</si>
  <si>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</si>
  <si>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</si>
  <si>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</si>
  <si>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</si>
  <si>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</si>
  <si>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</si>
  <si>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</si>
  <si>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</si>
  <si>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</si>
  <si>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</si>
  <si>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</si>
  <si>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</si>
  <si>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</si>
  <si>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</si>
  <si>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</si>
  <si>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</si>
  <si>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</si>
  <si>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</si>
  <si>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</si>
  <si>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</si>
  <si>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</si>
  <si>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</si>
  <si>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</si>
  <si>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</si>
  <si>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</si>
  <si>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</si>
  <si>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</si>
  <si>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</si>
  <si>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</si>
  <si>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</si>
  <si>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</si>
  <si>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</si>
  <si>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</si>
  <si>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</si>
  <si>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</si>
  <si>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</si>
  <si>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</si>
  <si>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</si>
  <si>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</si>
  <si>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</si>
  <si>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</si>
  <si>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</si>
  <si>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</si>
  <si>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</si>
  <si>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</si>
  <si>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</si>
  <si>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</si>
  <si>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</si>
  <si>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</si>
  <si>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</si>
  <si>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</si>
  <si>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</si>
  <si>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</si>
  <si>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</si>
  <si>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</si>
  <si>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</si>
  <si>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</si>
  <si>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</si>
  <si>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</si>
  <si>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</si>
  <si>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</si>
  <si>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</si>
  <si>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</si>
  <si>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</si>
  <si>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</si>
  <si>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</si>
  <si>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</si>
  <si>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</si>
  <si>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</si>
  <si>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</si>
  <si>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</si>
  <si>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</si>
  <si>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</si>
  <si>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</si>
  <si>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</si>
  <si>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</si>
  <si>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</si>
  <si>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</si>
  <si>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</si>
  <si>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</si>
  <si>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</si>
  <si>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</si>
  <si>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</si>
  <si>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</si>
  <si>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</si>
  <si>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</si>
  <si>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</si>
  <si>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</si>
  <si>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</si>
  <si>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</si>
  <si>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</si>
  <si>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</si>
  <si>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</si>
  <si>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</si>
  <si>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</si>
  <si>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</si>
  <si>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</si>
  <si>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</si>
  <si>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</si>
  <si>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</si>
  <si>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</si>
  <si>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</si>
  <si>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</si>
  <si>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</si>
  <si>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</si>
  <si>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</si>
  <si>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</si>
  <si>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</si>
  <si>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</si>
  <si>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</si>
  <si>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</si>
  <si>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</si>
  <si>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</si>
  <si>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</si>
  <si>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</si>
  <si>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</si>
  <si>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</si>
  <si>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</si>
  <si>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</si>
  <si>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</si>
  <si>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</si>
  <si>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</si>
  <si>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</si>
  <si>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</si>
  <si>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</si>
  <si>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</si>
  <si>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</si>
  <si>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</si>
  <si>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</si>
  <si>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</si>
  <si>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</si>
  <si>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</si>
  <si>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</si>
  <si>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</si>
  <si>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</si>
  <si>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</si>
  <si>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</si>
  <si>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</si>
  <si>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</si>
  <si>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</si>
  <si>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</si>
  <si>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</si>
  <si>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</si>
  <si>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</si>
  <si>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</si>
  <si>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</si>
  <si>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</si>
  <si>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</si>
  <si>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</si>
  <si>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</si>
  <si>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</si>
  <si>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</si>
  <si>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</si>
  <si>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</si>
  <si>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</si>
  <si>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</si>
  <si>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</si>
  <si>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</si>
  <si>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</si>
  <si>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</si>
  <si>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</si>
  <si>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</si>
  <si>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</si>
  <si>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</si>
  <si>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</si>
  <si>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</si>
  <si>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</si>
  <si>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</si>
  <si>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</si>
  <si>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</si>
  <si>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</si>
  <si>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</si>
  <si>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</si>
  <si>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</si>
  <si>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</si>
  <si>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</si>
  <si>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</si>
  <si>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</si>
  <si>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</si>
  <si>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</si>
  <si>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</si>
  <si>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</si>
  <si>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</si>
  <si>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</si>
  <si>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</si>
  <si>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</si>
  <si>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</si>
  <si>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</si>
  <si>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</si>
  <si>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</si>
  <si>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</si>
  <si>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</si>
  <si>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</si>
  <si>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</si>
  <si>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</si>
  <si>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</si>
  <si>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</si>
  <si>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</si>
  <si>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</si>
  <si>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</si>
  <si>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</si>
  <si>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</si>
  <si>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</si>
  <si>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</si>
  <si>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</si>
  <si>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</si>
  <si>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</si>
  <si>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</si>
  <si>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</si>
  <si>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</si>
  <si>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</si>
  <si>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</si>
  <si>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</si>
  <si>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</si>
  <si>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</si>
  <si>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</si>
  <si>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</si>
  <si>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</si>
  <si>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</si>
  <si>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</si>
  <si>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</si>
  <si>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</si>
  <si>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</si>
  <si>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</si>
  <si>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</si>
  <si>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</si>
  <si>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</si>
  <si>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</si>
  <si>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</si>
  <si>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</si>
  <si>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</si>
  <si>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</si>
  <si>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</si>
  <si>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</si>
  <si>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</si>
  <si>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</si>
  <si>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</si>
  <si>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</si>
  <si>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</si>
  <si>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</si>
  <si>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</si>
  <si>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</si>
  <si>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</si>
  <si>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</si>
  <si>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</si>
  <si>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</si>
  <si>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</si>
  <si>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</si>
  <si>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</si>
  <si>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</si>
  <si>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</si>
  <si>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</si>
  <si>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</si>
  <si>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</si>
  <si>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</si>
  <si>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</si>
  <si>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</si>
  <si>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</si>
  <si>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</si>
  <si>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</si>
  <si>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</si>
  <si>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</si>
  <si>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</si>
  <si>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</si>
  <si>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</si>
  <si>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</si>
  <si>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</si>
  <si>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</si>
  <si>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</si>
  <si>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</si>
  <si>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</si>
  <si>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</si>
  <si>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</si>
  <si>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</si>
  <si>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</si>
  <si>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</si>
  <si>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</si>
  <si>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</si>
  <si>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</si>
  <si>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</si>
  <si>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</si>
  <si>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</si>
  <si>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</si>
  <si>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</si>
  <si>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</si>
  <si>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</si>
  <si>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</si>
  <si>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</si>
  <si>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</si>
  <si>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</si>
  <si>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</si>
  <si>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</si>
  <si>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</si>
  <si>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</si>
  <si>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</si>
  <si>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</si>
  <si>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</si>
  <si>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</si>
  <si>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</si>
  <si>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</si>
  <si>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</si>
  <si>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</si>
  <si>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</si>
  <si>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</si>
  <si>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</si>
  <si>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</si>
  <si>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</si>
  <si>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</si>
  <si>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</si>
  <si>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</si>
  <si>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</si>
  <si>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</si>
  <si>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</si>
  <si>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</si>
  <si>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</si>
  <si>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</si>
  <si>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</si>
  <si>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</si>
  <si>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</si>
  <si>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</si>
  <si>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</si>
  <si>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</si>
  <si>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</si>
  <si>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</si>
  <si>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</si>
  <si>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</si>
  <si>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</si>
  <si>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</si>
  <si>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</si>
  <si>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</si>
  <si>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</si>
  <si>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</si>
  <si>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</si>
  <si>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</si>
  <si>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</si>
  <si>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</si>
  <si>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</si>
  <si>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</si>
  <si>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</si>
  <si>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</si>
  <si>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</si>
  <si>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</si>
  <si>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</si>
  <si>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</si>
  <si>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</si>
  <si>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</si>
  <si>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</si>
  <si>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</si>
  <si>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</si>
  <si>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</si>
  <si>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</si>
  <si>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</si>
  <si>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</si>
  <si>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</si>
  <si>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</si>
  <si>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</si>
  <si>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</si>
  <si>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</si>
  <si>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</si>
  <si>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</si>
  <si>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</si>
  <si>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</si>
  <si>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</si>
  <si>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</si>
  <si>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</si>
  <si>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</si>
  <si>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</si>
  <si>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</si>
  <si>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</si>
  <si>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</si>
  <si>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</si>
  <si>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</si>
  <si>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</si>
  <si>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</si>
  <si>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</si>
  <si>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</si>
  <si>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</si>
  <si>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</si>
  <si>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</si>
  <si>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</si>
  <si>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</si>
  <si>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</si>
  <si>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</si>
  <si>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</si>
  <si>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</si>
  <si>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</si>
  <si>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</si>
  <si>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</si>
  <si>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</si>
  <si>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</si>
  <si>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</si>
  <si>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</si>
  <si>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</si>
  <si>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</si>
  <si>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</si>
  <si>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</si>
  <si>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</si>
  <si>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</si>
  <si>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</si>
  <si>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</si>
  <si>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</si>
  <si>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</si>
  <si>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</si>
  <si>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</si>
  <si>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</si>
  <si>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</si>
  <si>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</si>
  <si>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</si>
  <si>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</si>
  <si>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</si>
  <si>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</si>
  <si>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</si>
  <si>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</si>
  <si>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</si>
  <si>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</si>
  <si>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</si>
  <si>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</si>
  <si>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</si>
  <si>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</si>
  <si>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</si>
  <si>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</si>
  <si>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</si>
  <si>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</si>
  <si>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</si>
  <si>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</si>
  <si>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</si>
  <si>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</si>
  <si>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</si>
  <si>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</si>
  <si>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</si>
  <si>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</si>
  <si>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</si>
  <si>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</si>
  <si>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</si>
  <si>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</si>
  <si>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</si>
  <si>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</si>
  <si>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</si>
  <si>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</si>
  <si>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</si>
  <si>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</si>
  <si>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</si>
  <si>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</si>
  <si>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</si>
  <si>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</si>
  <si>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</si>
  <si>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</si>
  <si>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</si>
  <si>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</si>
  <si>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</si>
  <si>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</si>
  <si>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</si>
  <si>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</si>
  <si>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</si>
  <si>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</si>
  <si>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</si>
  <si>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</si>
  <si>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</si>
  <si>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</si>
  <si>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</si>
  <si>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</si>
  <si>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</si>
  <si>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</si>
  <si>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</si>
  <si>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</si>
  <si>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</si>
  <si>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</si>
  <si>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</si>
  <si>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</si>
  <si>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</si>
  <si>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</si>
  <si>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</si>
  <si>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</si>
  <si>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</si>
  <si>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</si>
  <si>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</si>
  <si>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</si>
  <si>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</si>
  <si>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</si>
  <si>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</si>
  <si>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</si>
  <si>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</si>
  <si>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</si>
  <si>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</si>
  <si>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</si>
  <si>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</si>
  <si>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</si>
  <si>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</si>
  <si>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</si>
  <si>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</si>
  <si>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</si>
  <si>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</si>
  <si>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</si>
  <si>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</si>
  <si>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</si>
  <si>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</si>
  <si>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</si>
  <si>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</si>
  <si>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</si>
  <si>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</si>
  <si>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</si>
  <si>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</si>
  <si>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</si>
  <si>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</si>
  <si>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</si>
  <si>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</si>
  <si>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</si>
  <si>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</si>
  <si>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</si>
  <si>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</si>
  <si>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</si>
  <si>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</si>
  <si>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</si>
  <si>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</si>
  <si>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</si>
  <si>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</si>
  <si>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</si>
  <si>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</si>
  <si>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</si>
  <si>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</si>
  <si>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</si>
  <si>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</si>
  <si>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</si>
  <si>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</si>
  <si>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</si>
  <si>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</si>
  <si>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</si>
  <si>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</si>
  <si>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</si>
  <si>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</si>
  <si>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</si>
  <si>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</si>
  <si>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</si>
  <si>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</si>
  <si>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</si>
  <si>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</si>
  <si>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</si>
  <si>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</si>
  <si>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</si>
  <si>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</si>
  <si>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</si>
  <si>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</si>
  <si>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</si>
  <si>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</si>
  <si>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</si>
  <si>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</si>
  <si>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</si>
  <si>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</si>
  <si>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</si>
  <si>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</si>
  <si>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</si>
  <si>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</si>
  <si>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</si>
  <si>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</si>
  <si>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</si>
  <si>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</si>
  <si>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</si>
  <si>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</si>
  <si>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</si>
  <si>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</si>
  <si>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</si>
  <si>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</si>
  <si>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</si>
  <si>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</si>
  <si>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</si>
  <si>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</si>
  <si>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</si>
  <si>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</si>
  <si>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</si>
  <si>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</si>
  <si>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</si>
  <si>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</si>
  <si>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</si>
  <si>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</si>
  <si>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</si>
  <si>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</si>
  <si>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</si>
  <si>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</si>
  <si>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</si>
  <si>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</si>
  <si>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</si>
  <si>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</si>
  <si>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</si>
  <si>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</si>
  <si>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</si>
  <si>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</si>
  <si>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</si>
  <si>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</si>
  <si>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</si>
  <si>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</si>
  <si>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</si>
  <si>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</si>
  <si>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</si>
  <si>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</si>
  <si>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</si>
  <si>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</si>
  <si>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</si>
  <si>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</si>
  <si>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</si>
  <si>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</si>
  <si>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</si>
  <si>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</si>
  <si>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</si>
  <si>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</si>
  <si>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</si>
  <si>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</si>
  <si>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</si>
  <si>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</si>
  <si>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</si>
  <si>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</si>
  <si>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</si>
  <si>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</si>
  <si>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</si>
  <si>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</si>
  <si>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</si>
  <si>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</si>
  <si>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</si>
  <si>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</si>
  <si>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</si>
  <si>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</si>
  <si>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</si>
  <si>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</si>
  <si>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</si>
  <si>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</si>
  <si>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</si>
  <si>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</si>
  <si>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</si>
  <si>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</si>
  <si>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</si>
  <si>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</si>
  <si>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</si>
  <si>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</si>
  <si>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</si>
  <si>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</si>
  <si>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</si>
  <si>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</si>
  <si>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</si>
  <si>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</si>
  <si>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</si>
  <si>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</si>
  <si>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</si>
  <si>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</si>
  <si>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</si>
  <si>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</si>
  <si>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</si>
  <si>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</si>
  <si>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</si>
  <si>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</si>
  <si>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</si>
  <si>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</si>
  <si>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</si>
  <si>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</si>
  <si>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</si>
  <si>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</si>
  <si>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</si>
  <si>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</si>
  <si>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</si>
  <si>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</si>
  <si>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</si>
  <si>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</si>
  <si>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</si>
  <si>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</si>
  <si>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</si>
  <si>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</si>
  <si>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</si>
  <si>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</si>
  <si>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</si>
  <si>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</si>
  <si>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</si>
  <si>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</si>
  <si>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</si>
  <si>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</si>
  <si>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</si>
  <si>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</si>
  <si>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</si>
  <si>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</si>
  <si>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</si>
  <si>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</si>
  <si>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</si>
  <si>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</si>
  <si>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</si>
  <si>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</si>
  <si>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</si>
  <si>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</si>
  <si>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</si>
  <si>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</si>
  <si>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</si>
  <si>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</si>
  <si>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</si>
  <si>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</si>
  <si>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</si>
  <si>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</si>
  <si>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</si>
  <si>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</si>
  <si>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</si>
  <si>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</si>
  <si>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</si>
  <si>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</si>
  <si>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</si>
  <si>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</si>
  <si>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</si>
  <si>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</si>
  <si>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</si>
  <si>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</si>
  <si>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</si>
  <si>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</si>
  <si>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</si>
  <si>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</si>
  <si>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</si>
  <si>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</si>
  <si>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</si>
  <si>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</si>
  <si>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</si>
  <si>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</si>
  <si>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</si>
  <si>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</si>
  <si>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</si>
  <si>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</si>
  <si>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</si>
  <si>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</si>
  <si>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</si>
  <si>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</si>
  <si>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</si>
  <si>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</si>
  <si>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</si>
  <si>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</si>
  <si>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</si>
  <si>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</si>
  <si>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</si>
  <si>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</si>
  <si>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</si>
  <si>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</si>
  <si>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</si>
  <si>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</si>
  <si>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</si>
  <si>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</si>
  <si>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</si>
  <si>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</si>
  <si>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</si>
  <si>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</si>
  <si>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</si>
  <si>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</si>
  <si>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</si>
  <si>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</si>
  <si>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</si>
  <si>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</si>
  <si>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</si>
  <si>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</si>
  <si>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</si>
  <si>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</si>
  <si>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</si>
  <si>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</si>
  <si>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</si>
  <si>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</si>
  <si>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</si>
  <si>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</si>
  <si>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</si>
  <si>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</si>
  <si>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</si>
  <si>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</si>
  <si>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</si>
  <si>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</si>
  <si>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</si>
  <si>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</si>
  <si>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</si>
  <si>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</si>
  <si>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</si>
  <si>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</si>
  <si>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</si>
  <si>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</si>
  <si>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</si>
  <si>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</si>
  <si>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</si>
  <si>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</si>
  <si>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</si>
  <si>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</si>
  <si>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</si>
  <si>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</si>
  <si>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</si>
  <si>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</si>
  <si>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</si>
  <si>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</si>
  <si>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</si>
  <si>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</si>
  <si>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</si>
  <si>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</si>
  <si>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</si>
  <si>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</si>
  <si>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</si>
  <si>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</si>
  <si>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</si>
  <si>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</si>
  <si>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</si>
  <si>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</si>
  <si>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</si>
  <si>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</si>
  <si>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</si>
  <si>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</si>
  <si>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</si>
  <si>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</si>
  <si>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</si>
  <si>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</si>
  <si>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</si>
  <si>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</si>
  <si>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</si>
  <si>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</si>
  <si>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</si>
  <si>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</si>
  <si>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</si>
  <si>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</si>
  <si>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</si>
  <si>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</si>
  <si>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</si>
  <si>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</si>
  <si>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</si>
  <si>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</si>
  <si>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</si>
  <si>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</si>
  <si>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</si>
  <si>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</si>
  <si>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</si>
  <si>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</si>
  <si>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</si>
  <si>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</si>
  <si>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</si>
  <si>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</si>
  <si>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</si>
  <si>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</si>
  <si>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</si>
  <si>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</si>
  <si>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</si>
  <si>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</si>
  <si>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</si>
  <si>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</si>
  <si>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</si>
  <si>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</si>
  <si>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</si>
  <si>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</si>
  <si>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</si>
  <si>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</si>
  <si>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</si>
  <si>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</si>
  <si>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</si>
  <si>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</si>
  <si>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</si>
  <si>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</si>
  <si>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</si>
  <si>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</si>
  <si>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</si>
  <si>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</si>
  <si>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</si>
  <si>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</si>
  <si>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</si>
  <si>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</si>
  <si>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</si>
  <si>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</si>
  <si>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</si>
  <si>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</si>
  <si>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</si>
  <si>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</si>
  <si>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</si>
  <si>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</si>
  <si>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</si>
  <si>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</si>
  <si>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</si>
  <si>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</si>
  <si>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</si>
  <si>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</si>
  <si>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</si>
  <si>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</si>
  <si>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</si>
  <si>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</si>
  <si>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</si>
  <si>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</si>
  <si>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</si>
  <si>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</si>
  <si>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</si>
  <si>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</si>
  <si>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</si>
  <si>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</si>
  <si>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</si>
  <si>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</si>
  <si>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</si>
  <si>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</si>
  <si>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</si>
  <si>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</si>
  <si>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</si>
  <si>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</si>
  <si>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</si>
  <si>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</si>
  <si>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</si>
  <si>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</si>
  <si>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</si>
  <si>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</si>
  <si>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</si>
  <si>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</si>
  <si>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</si>
  <si>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</si>
  <si>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</si>
  <si>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</si>
  <si>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</si>
  <si>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</si>
  <si>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</si>
  <si>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</si>
  <si>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</si>
  <si>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</si>
  <si>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</si>
  <si>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</si>
  <si>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</si>
  <si>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</si>
  <si>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</si>
  <si>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</si>
  <si>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</si>
  <si>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</si>
  <si>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</si>
  <si>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</si>
  <si>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</si>
  <si>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</si>
  <si>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</si>
  <si>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</si>
  <si>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</si>
  <si>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</si>
  <si>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</si>
  <si>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</si>
  <si>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</si>
  <si>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</si>
  <si>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</si>
  <si>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</si>
  <si>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</si>
  <si>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</si>
  <si>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</si>
  <si>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</si>
  <si>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</si>
  <si>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</si>
  <si>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</si>
  <si>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</si>
  <si>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</si>
  <si>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</si>
  <si>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</si>
  <si>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</si>
  <si>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</si>
  <si>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</si>
  <si>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</si>
  <si>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</si>
  <si>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</si>
  <si>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</si>
  <si>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</si>
  <si>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</si>
  <si>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</si>
  <si>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</si>
  <si>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</si>
  <si>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</si>
  <si>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</si>
  <si>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</si>
  <si>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</si>
  <si>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</si>
  <si>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</si>
  <si>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</si>
  <si>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</si>
  <si>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</si>
  <si>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</si>
  <si>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</si>
  <si>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</si>
  <si>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</si>
  <si>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</si>
  <si>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</si>
  <si>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</si>
  <si>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</si>
  <si>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</si>
  <si>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</si>
  <si>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</si>
  <si>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</si>
  <si>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</si>
  <si>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</si>
  <si>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</si>
  <si>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</si>
  <si>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</si>
  <si>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</si>
  <si>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</si>
  <si>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</si>
  <si>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</si>
  <si>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</si>
  <si>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</si>
  <si>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</si>
  <si>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</si>
  <si>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</si>
  <si>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</si>
  <si>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</si>
  <si>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</si>
  <si>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</si>
  <si>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</si>
  <si>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</si>
  <si>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</si>
  <si>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</si>
  <si>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</si>
  <si>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</si>
  <si>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</si>
  <si>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</si>
  <si>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</si>
  <si>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</si>
  <si>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</si>
  <si>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</si>
  <si>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</si>
  <si>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</si>
  <si>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</si>
  <si>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</si>
  <si>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</si>
  <si>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</si>
  <si>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</si>
  <si>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</si>
  <si>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</si>
  <si>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</si>
  <si>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</si>
  <si>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</si>
  <si>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</si>
  <si>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</si>
  <si>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</si>
  <si>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</si>
  <si>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</si>
  <si>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</si>
  <si>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</si>
  <si>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</si>
  <si>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</si>
  <si>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</si>
  <si>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</si>
  <si>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</si>
  <si>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</si>
  <si>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</si>
  <si>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</si>
  <si>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</si>
  <si>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</si>
  <si>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</si>
  <si>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</si>
  <si>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</si>
  <si>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</si>
  <si>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</si>
  <si>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</si>
  <si>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</si>
  <si>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</si>
  <si>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</si>
  <si>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</si>
  <si>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</si>
  <si>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</si>
  <si>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</si>
  <si>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</si>
  <si>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</si>
  <si>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</si>
  <si>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</si>
  <si>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</si>
  <si>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</si>
  <si>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</si>
  <si>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</si>
  <si>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</si>
  <si>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</si>
  <si>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</si>
  <si>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</si>
  <si>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</si>
  <si>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</si>
  <si>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</si>
  <si>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</si>
  <si>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</si>
  <si>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</si>
  <si>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</si>
  <si>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</si>
  <si>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</si>
  <si>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</si>
  <si>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</si>
  <si>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</si>
  <si>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</si>
  <si>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</si>
  <si>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</si>
  <si>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</si>
  <si>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</si>
  <si>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</si>
  <si>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</si>
  <si>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</si>
  <si>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</si>
  <si>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</si>
  <si>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</si>
  <si>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</si>
  <si>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</si>
  <si>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</si>
  <si>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</si>
  <si>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</si>
  <si>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</si>
  <si>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</si>
  <si>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</si>
  <si>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</si>
  <si>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</si>
  <si>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</si>
  <si>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</si>
  <si>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</si>
  <si>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</si>
  <si>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</si>
  <si>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</si>
  <si>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</si>
  <si>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</si>
  <si>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</si>
  <si>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</si>
  <si>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</si>
  <si>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</si>
  <si>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</si>
  <si>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</si>
  <si>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</si>
  <si>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</si>
  <si>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</si>
  <si>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</si>
  <si>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</si>
  <si>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</si>
  <si>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</si>
  <si>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</si>
  <si>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</si>
  <si>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</si>
  <si>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</si>
  <si>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</si>
  <si>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</si>
  <si>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</si>
  <si>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</si>
  <si>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</si>
  <si>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</si>
  <si>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</si>
  <si>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</si>
  <si>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</si>
  <si>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</si>
  <si>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</si>
  <si>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</si>
  <si>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</si>
  <si>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</si>
  <si>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</si>
  <si>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</si>
  <si>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</si>
  <si>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</si>
  <si>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</si>
  <si>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</si>
  <si>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</si>
  <si>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</si>
  <si>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</si>
  <si>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</si>
  <si>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</si>
  <si>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</si>
  <si>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</si>
  <si>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</si>
  <si>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</si>
  <si>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</si>
  <si>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</si>
  <si>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</si>
  <si>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</si>
  <si>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</si>
  <si>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</si>
  <si>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</si>
  <si>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</si>
  <si>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</si>
  <si>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</si>
  <si>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</si>
  <si>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</si>
  <si>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</si>
  <si>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</si>
  <si>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</si>
  <si>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</si>
  <si>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</si>
  <si>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</si>
  <si>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</si>
  <si>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</si>
  <si>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</si>
  <si>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</si>
  <si>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</si>
  <si>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</si>
  <si>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</si>
  <si>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</si>
  <si>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</si>
  <si>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</si>
  <si>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</si>
  <si>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</si>
  <si>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</si>
  <si>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</si>
  <si>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</si>
  <si>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</si>
  <si>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</si>
  <si>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</si>
  <si>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</si>
  <si>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</si>
  <si>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</si>
  <si>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</si>
  <si>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</si>
  <si>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</si>
  <si>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</si>
  <si>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</si>
  <si>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</si>
  <si>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</si>
  <si>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</si>
  <si>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</si>
  <si>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</si>
  <si>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</si>
  <si>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</si>
  <si>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</si>
  <si>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</si>
  <si>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</si>
  <si>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</si>
  <si>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</si>
  <si>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</si>
  <si>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</si>
  <si>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</si>
  <si>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</si>
  <si>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</si>
  <si>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</si>
  <si>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</si>
  <si>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</si>
  <si>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</si>
  <si>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</si>
  <si>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</si>
  <si>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</si>
  <si>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</si>
  <si>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</si>
  <si>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</si>
  <si>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</si>
  <si>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</si>
  <si>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</si>
  <si>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</si>
  <si>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</si>
  <si>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</si>
  <si>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</si>
  <si>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</si>
  <si>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</si>
  <si>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</si>
  <si>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</si>
  <si>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</si>
  <si>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</si>
  <si>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</si>
  <si>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</si>
  <si>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</si>
  <si>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</si>
  <si>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</si>
  <si>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</si>
  <si>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</si>
  <si>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</si>
  <si>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</si>
  <si>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</si>
  <si>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</si>
  <si>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</si>
  <si>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</si>
  <si>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</si>
  <si>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</si>
  <si>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</si>
  <si>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</si>
  <si>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</si>
  <si>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</si>
  <si>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</si>
  <si>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</si>
  <si>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</si>
  <si>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</si>
  <si>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</si>
  <si>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</si>
  <si>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</si>
  <si>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</si>
  <si>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</si>
  <si>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</si>
  <si>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</si>
  <si>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</si>
  <si>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</si>
  <si>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</si>
  <si>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</si>
  <si>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</si>
  <si>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</si>
  <si>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</si>
  <si>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</si>
  <si>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</si>
  <si>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</si>
  <si>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</si>
  <si>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</si>
  <si>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</si>
  <si>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</si>
  <si>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</si>
  <si>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</si>
  <si>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</si>
  <si>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</si>
  <si>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</si>
  <si>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</si>
  <si>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</si>
  <si>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</si>
  <si>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</si>
  <si>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</si>
  <si>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</si>
  <si>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</si>
  <si>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</si>
  <si>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</si>
  <si>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</si>
  <si>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</si>
  <si>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</si>
  <si>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</si>
  <si>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</si>
  <si>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</si>
  <si>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</si>
  <si>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</si>
  <si>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</si>
  <si>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</si>
  <si>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</si>
  <si>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</si>
  <si>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</si>
  <si>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</si>
  <si>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</si>
  <si>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</si>
  <si>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</si>
  <si>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</si>
  <si>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</si>
  <si>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</si>
  <si>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</si>
  <si>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</si>
  <si>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</si>
  <si>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</si>
  <si>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</si>
  <si>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</si>
  <si>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</si>
  <si>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</si>
  <si>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</si>
  <si>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</si>
  <si>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</si>
  <si>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</si>
  <si>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</si>
  <si>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</si>
  <si>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</si>
  <si>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</si>
  <si>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</si>
  <si>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</si>
  <si>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</si>
  <si>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</si>
  <si>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</si>
  <si>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</si>
  <si>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</si>
  <si>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</si>
  <si>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</si>
  <si>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</si>
  <si>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</si>
  <si>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</si>
  <si>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</si>
  <si>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</si>
  <si>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</si>
  <si>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</si>
  <si>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</si>
  <si>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</si>
  <si>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</si>
  <si>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</si>
  <si>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</si>
  <si>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</si>
  <si>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</si>
  <si>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</si>
  <si>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</si>
  <si>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</si>
  <si>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</si>
  <si>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</si>
  <si>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</si>
  <si>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</si>
  <si>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</si>
  <si>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</si>
  <si>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</si>
  <si>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</si>
  <si>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</si>
  <si>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</si>
  <si>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</si>
  <si>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</si>
  <si>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</si>
  <si>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</si>
  <si>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</si>
  <si>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</si>
  <si>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</si>
  <si>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</si>
  <si>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</si>
  <si>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</si>
  <si>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</si>
  <si>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</si>
  <si>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</si>
  <si>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</si>
  <si>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</si>
  <si>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</si>
  <si>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</si>
  <si>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</si>
  <si>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</si>
  <si>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</si>
  <si>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</si>
  <si>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</si>
  <si>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</si>
  <si>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</si>
  <si>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</si>
  <si>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</si>
  <si>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</si>
  <si>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</si>
  <si>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</si>
  <si>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</si>
  <si>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</si>
  <si>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</si>
  <si>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</si>
  <si>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</si>
  <si>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</si>
  <si>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</si>
  <si>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</si>
  <si>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</si>
  <si>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</si>
  <si>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</si>
  <si>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</si>
  <si>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</si>
  <si>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</si>
  <si>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</si>
  <si>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</si>
  <si>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</si>
  <si>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</si>
  <si>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</si>
  <si>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</si>
  <si>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</si>
  <si>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</si>
  <si>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</si>
  <si>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</si>
  <si>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</si>
  <si>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</si>
  <si>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</si>
  <si>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</si>
  <si>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</si>
  <si>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</si>
  <si>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</si>
  <si>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</si>
  <si>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</si>
  <si>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</si>
  <si>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</si>
  <si>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</si>
  <si>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</si>
  <si>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</si>
  <si>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</si>
  <si>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</si>
  <si>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</si>
  <si>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</si>
  <si>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</si>
  <si>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</si>
  <si>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</si>
  <si>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</si>
  <si>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</si>
  <si>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</si>
  <si>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</si>
  <si>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</si>
  <si>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</si>
  <si>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</si>
  <si>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</si>
  <si>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</si>
  <si>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</si>
  <si>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</si>
  <si>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</si>
  <si>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</si>
  <si>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</si>
  <si>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</si>
  <si>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</si>
  <si>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</si>
  <si>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</si>
  <si>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</si>
  <si>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</si>
  <si>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</si>
  <si>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</si>
  <si>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</si>
  <si>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</si>
  <si>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</si>
  <si>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</si>
  <si>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</si>
  <si>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</si>
  <si>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</si>
  <si>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</si>
  <si>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</si>
  <si>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</si>
  <si>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</si>
  <si>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</si>
  <si>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</si>
  <si>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</si>
  <si>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</si>
  <si>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</si>
  <si>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</si>
  <si>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</si>
  <si>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</si>
  <si>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</si>
  <si>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</si>
  <si>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</si>
  <si>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</si>
  <si>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</si>
  <si>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</si>
  <si>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</si>
  <si>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</si>
  <si>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</si>
  <si>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</si>
  <si>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</si>
  <si>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</si>
  <si>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</si>
  <si>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</si>
  <si>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</si>
  <si>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</si>
  <si>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</si>
  <si>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</si>
  <si>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</si>
  <si>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</si>
  <si>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</si>
  <si>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</si>
  <si>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</si>
  <si>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</si>
  <si>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</si>
  <si>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</si>
  <si>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</si>
  <si>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</si>
  <si>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</si>
  <si>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</si>
  <si>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</si>
  <si>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</si>
  <si>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</si>
  <si>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</si>
  <si>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</si>
  <si>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</si>
  <si>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</si>
  <si>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</si>
  <si>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</si>
  <si>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</si>
  <si>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</si>
  <si>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</si>
  <si>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</si>
  <si>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</si>
  <si>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</si>
  <si>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</si>
  <si>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</si>
  <si>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</si>
  <si>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</si>
  <si>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</si>
  <si>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</si>
  <si>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</si>
  <si>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</si>
  <si>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</si>
  <si>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</si>
  <si>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</si>
  <si>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</si>
  <si>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</si>
  <si>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</si>
  <si>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</si>
  <si>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</si>
  <si>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</si>
  <si>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</si>
  <si>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</si>
  <si>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</si>
  <si>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</si>
  <si>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</si>
  <si>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</si>
  <si>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</si>
  <si>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</si>
  <si>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</si>
  <si>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</si>
  <si>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</si>
  <si>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</si>
  <si>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</si>
  <si>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</si>
  <si>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</si>
  <si>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</si>
  <si>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</si>
  <si>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</si>
  <si>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</si>
  <si>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</si>
  <si>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</si>
  <si>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</si>
  <si>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</si>
  <si>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</si>
  <si>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</si>
  <si>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</si>
  <si>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</si>
  <si>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</si>
  <si>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</si>
  <si>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</si>
  <si>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</si>
  <si>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</si>
  <si>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</si>
  <si>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</si>
  <si>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</si>
  <si>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</si>
  <si>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</si>
  <si>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</si>
  <si>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</si>
  <si>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</si>
  <si>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</si>
  <si>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</si>
  <si>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</si>
  <si>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</si>
  <si>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</si>
  <si>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</si>
  <si>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</si>
  <si>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</si>
  <si>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</si>
  <si>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</si>
  <si>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</si>
  <si>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</si>
  <si>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</si>
  <si>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</si>
  <si>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</si>
  <si>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</si>
  <si>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</si>
  <si>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</si>
  <si>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</si>
  <si>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</si>
  <si>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</si>
  <si>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</si>
  <si>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</si>
  <si>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</si>
  <si>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</si>
  <si>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</si>
  <si>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</si>
  <si>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</si>
  <si>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</si>
  <si>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</si>
  <si>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</si>
  <si>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</si>
  <si>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</si>
  <si>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</si>
  <si>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</si>
  <si>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</si>
  <si>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</si>
  <si>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</si>
  <si>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</si>
  <si>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</si>
  <si>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</si>
  <si>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</si>
  <si>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</si>
  <si>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</si>
  <si>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</si>
  <si>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</si>
  <si>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</si>
  <si>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</si>
  <si>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</si>
  <si>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</si>
  <si>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</si>
  <si>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</si>
  <si>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</si>
  <si>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</si>
  <si>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</si>
  <si>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</si>
  <si>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</si>
  <si>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</si>
  <si>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</si>
  <si>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</si>
  <si>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</si>
  <si>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</si>
  <si>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</si>
  <si>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</si>
  <si>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</si>
  <si>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</si>
  <si>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</si>
  <si>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</si>
  <si>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</si>
  <si>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</si>
  <si>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</si>
  <si>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</si>
  <si>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</si>
  <si>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</si>
  <si>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</si>
  <si>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</si>
  <si>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</si>
  <si>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</si>
  <si>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</si>
  <si>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</si>
  <si>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</si>
  <si>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</si>
  <si>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</si>
  <si>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</si>
  <si>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</si>
  <si>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</si>
  <si>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</si>
  <si>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</si>
  <si>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</si>
  <si>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</si>
  <si>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</si>
  <si>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</si>
  <si>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</si>
  <si>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</si>
  <si>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</si>
  <si>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</si>
  <si>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</si>
  <si>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</si>
  <si>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</si>
  <si>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</si>
  <si>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</si>
  <si>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</si>
  <si>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</si>
  <si>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</si>
  <si>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</si>
  <si>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</si>
  <si>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</si>
  <si>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</si>
  <si>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</si>
  <si>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</si>
  <si>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</si>
  <si>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</si>
  <si>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</si>
  <si>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</si>
  <si>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</si>
  <si>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</si>
  <si>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</si>
  <si>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</si>
  <si>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</si>
  <si>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</si>
  <si>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</si>
  <si>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</si>
  <si>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</si>
  <si>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</si>
  <si>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</si>
  <si>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</si>
  <si>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</si>
  <si>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</si>
  <si>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</si>
  <si>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</si>
  <si>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</si>
  <si>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</si>
  <si>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</si>
  <si>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</si>
  <si>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</si>
  <si>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</si>
  <si>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</si>
  <si>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</si>
  <si>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</si>
  <si>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</si>
  <si>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</si>
  <si>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</si>
  <si>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</si>
  <si>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</si>
  <si>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</si>
  <si>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</si>
  <si>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</si>
  <si>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</si>
  <si>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</si>
  <si>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</si>
  <si>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</si>
  <si>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</si>
  <si>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</si>
  <si>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</si>
  <si>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</si>
  <si>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</si>
  <si>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</si>
  <si>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</si>
  <si>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</si>
  <si>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</si>
  <si>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</si>
  <si>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</si>
  <si>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</si>
  <si>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</si>
  <si>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</si>
  <si>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</si>
  <si>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</si>
  <si>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</si>
  <si>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</si>
  <si>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</si>
  <si>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</si>
  <si>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</si>
  <si>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</si>
  <si>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</si>
  <si>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</si>
  <si>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</si>
  <si>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</si>
  <si>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</si>
  <si>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</si>
  <si>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</si>
  <si>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</si>
  <si>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</si>
  <si>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</si>
  <si>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</si>
  <si>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</si>
  <si>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</si>
  <si>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</si>
  <si>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</si>
  <si>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</si>
  <si>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</si>
  <si>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</si>
  <si>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</si>
  <si>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</si>
  <si>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</si>
  <si>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</si>
  <si>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</si>
  <si>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</si>
  <si>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</si>
  <si>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</si>
  <si>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</si>
  <si>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</si>
  <si>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</si>
  <si>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</si>
  <si>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</si>
  <si>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</si>
  <si>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</si>
  <si>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</si>
  <si>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</si>
  <si>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</si>
  <si>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</si>
  <si>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</si>
  <si>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</si>
  <si>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</si>
  <si>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</si>
  <si>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</si>
  <si>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</si>
  <si>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</si>
  <si>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</si>
  <si>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</si>
  <si>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</si>
  <si>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</si>
  <si>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</si>
  <si>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</si>
  <si>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</si>
  <si>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</si>
  <si>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</si>
  <si>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</si>
  <si>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</si>
  <si>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</si>
  <si>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</si>
  <si>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</si>
  <si>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</si>
  <si>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</si>
  <si>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</si>
  <si>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</si>
  <si>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</si>
  <si>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</si>
  <si>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</si>
  <si>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</si>
  <si>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</si>
  <si>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</si>
  <si>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</si>
  <si>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</si>
  <si>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</si>
  <si>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</si>
  <si>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</si>
  <si>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</si>
  <si>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</si>
  <si>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</si>
  <si>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</si>
  <si>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</si>
  <si>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</si>
  <si>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</si>
  <si>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</si>
  <si>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</si>
  <si>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</si>
  <si>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</si>
  <si>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</si>
  <si>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</si>
  <si>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</si>
  <si>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</si>
  <si>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</si>
  <si>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</si>
  <si>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</si>
  <si>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</si>
  <si>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</si>
  <si>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</si>
  <si>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</si>
  <si>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</si>
  <si>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</si>
  <si>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</si>
  <si>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</si>
  <si>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</si>
  <si>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</si>
  <si>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</si>
  <si>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</si>
  <si>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</si>
  <si>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</si>
  <si>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</si>
  <si>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</si>
  <si>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</si>
  <si>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</si>
  <si>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</si>
  <si>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</si>
  <si>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</si>
  <si>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</si>
  <si>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</si>
  <si>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</si>
  <si>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</si>
  <si>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</si>
  <si>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</si>
  <si>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</si>
  <si>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</si>
  <si>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</si>
  <si>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</si>
  <si>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</si>
  <si>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</si>
  <si>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</si>
  <si>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</si>
  <si>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</si>
  <si>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</si>
  <si>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</si>
  <si>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</si>
  <si>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</si>
  <si>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</si>
  <si>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</si>
  <si>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</si>
  <si>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</si>
  <si>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</si>
  <si>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</si>
  <si>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</si>
  <si>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</si>
  <si>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</si>
  <si>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</si>
  <si>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</si>
  <si>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</si>
  <si>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</si>
  <si>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</si>
  <si>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</si>
  <si>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</si>
  <si>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</si>
  <si>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</si>
  <si>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</si>
  <si>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</si>
  <si>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</si>
  <si>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</si>
  <si>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</si>
  <si>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</si>
  <si>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</si>
  <si>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</si>
  <si>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</si>
  <si>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</si>
  <si>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</si>
  <si>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</si>
  <si>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</si>
  <si>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</si>
  <si>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</si>
  <si>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</si>
  <si>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</si>
  <si>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</si>
  <si>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</si>
  <si>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</si>
  <si>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</si>
  <si>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</si>
  <si>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</si>
  <si>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</si>
  <si>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</si>
  <si>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</si>
  <si>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</si>
  <si>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</si>
  <si>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</si>
  <si>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</si>
  <si>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</si>
  <si>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</si>
  <si>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</si>
  <si>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</si>
  <si>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</si>
  <si>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</si>
  <si>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</si>
  <si>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</si>
  <si>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</si>
  <si>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</si>
  <si>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</si>
  <si>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</si>
  <si>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</si>
  <si>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</si>
  <si>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</si>
  <si>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</si>
  <si>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</si>
  <si>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</si>
  <si>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</si>
  <si>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</si>
  <si>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</si>
  <si>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</si>
  <si>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</si>
  <si>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</si>
  <si>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</si>
  <si>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</si>
  <si>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</si>
  <si>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</si>
  <si>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</si>
  <si>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</si>
  <si>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</si>
  <si>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</si>
  <si>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</si>
  <si>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</si>
  <si>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</si>
  <si>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</si>
  <si>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</si>
  <si>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</si>
  <si>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</si>
  <si>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</si>
  <si>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</si>
  <si>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</si>
  <si>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</si>
  <si>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</si>
  <si>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</si>
  <si>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</si>
  <si>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</si>
  <si>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</si>
  <si>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</si>
  <si>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</si>
  <si>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</si>
  <si>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</si>
  <si>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</si>
  <si>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</si>
  <si>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</si>
  <si>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</si>
  <si>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</si>
  <si>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</si>
  <si>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</si>
  <si>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</si>
  <si>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</si>
  <si>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</si>
  <si>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</si>
  <si>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</si>
  <si>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</si>
  <si>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</si>
  <si>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</si>
  <si>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</si>
  <si>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</si>
  <si>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</si>
  <si>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</si>
  <si>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</si>
  <si>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</si>
  <si>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</si>
  <si>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</si>
  <si>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</si>
  <si>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</si>
  <si>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</si>
  <si>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</si>
  <si>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</si>
  <si>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</si>
  <si>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</si>
  <si>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</si>
  <si>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</si>
  <si>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</si>
  <si>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</si>
  <si>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</si>
  <si>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</si>
  <si>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</si>
  <si>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</si>
  <si>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</si>
  <si>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</si>
  <si>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</si>
  <si>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</si>
  <si>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</si>
  <si>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</si>
  <si>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</si>
  <si>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</si>
  <si>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</si>
  <si>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</si>
  <si>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</si>
  <si>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</si>
  <si>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</si>
  <si>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</si>
  <si>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</si>
  <si>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</si>
  <si>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</si>
  <si>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</si>
  <si>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</si>
  <si>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</si>
  <si>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</si>
  <si>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</si>
  <si>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</si>
  <si>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</si>
  <si>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</si>
  <si>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</si>
  <si>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</si>
  <si>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</si>
  <si>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</si>
  <si>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</si>
  <si>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</si>
  <si>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</si>
  <si>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</si>
  <si>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</si>
  <si>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</si>
  <si>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</si>
  <si>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</si>
  <si>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</si>
  <si>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</si>
  <si>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</si>
  <si>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</si>
  <si>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</si>
  <si>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</si>
  <si>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</si>
  <si>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</si>
  <si>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</si>
  <si>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</si>
  <si>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</si>
  <si>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</si>
  <si>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</si>
  <si>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</si>
  <si>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</si>
  <si>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</si>
  <si>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</si>
  <si>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</si>
  <si>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</si>
  <si>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</si>
  <si>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</si>
  <si>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</si>
  <si>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</si>
  <si>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</si>
  <si>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</si>
  <si>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</si>
  <si>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</si>
  <si>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</si>
  <si>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</si>
  <si>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</si>
  <si>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</si>
  <si>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</si>
  <si>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</si>
  <si>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</si>
  <si>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</si>
  <si>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</si>
  <si>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</si>
  <si>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</si>
  <si>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</si>
  <si>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</si>
  <si>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</si>
  <si>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</si>
  <si>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</si>
  <si>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</si>
  <si>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</si>
  <si>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</si>
  <si>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</si>
  <si>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</si>
  <si>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</si>
  <si>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</si>
  <si>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</si>
  <si>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</si>
  <si>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</si>
  <si>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</si>
  <si>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</si>
  <si>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</si>
  <si>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</si>
  <si>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</si>
  <si>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</si>
  <si>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</si>
  <si>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</si>
  <si>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</si>
  <si>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</si>
  <si>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</si>
  <si>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</si>
  <si>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</si>
  <si>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</si>
  <si>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</si>
  <si>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</si>
  <si>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</si>
  <si>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</si>
  <si>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</si>
  <si>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</si>
  <si>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</si>
  <si>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</si>
  <si>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</si>
  <si>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</si>
  <si>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</si>
  <si>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</si>
  <si>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</si>
  <si>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</si>
  <si>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</si>
  <si>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</si>
  <si>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</si>
  <si>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</si>
  <si>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</si>
  <si>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</si>
  <si>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</si>
  <si>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</si>
  <si>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</si>
  <si>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</si>
  <si>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</si>
  <si>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</si>
  <si>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</si>
  <si>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</si>
  <si>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</si>
  <si>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</si>
  <si>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</si>
  <si>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</si>
  <si>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</si>
  <si>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</si>
  <si>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</si>
  <si>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</si>
  <si>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</si>
  <si>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</si>
  <si>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</si>
  <si>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</si>
  <si>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</si>
  <si>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</si>
  <si>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</si>
  <si>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</si>
  <si>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</si>
  <si>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</si>
  <si>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</si>
  <si>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</si>
  <si>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</si>
  <si>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</si>
  <si>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</si>
  <si>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</si>
  <si>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</si>
  <si>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</si>
  <si>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</si>
  <si>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</si>
  <si>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</si>
  <si>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</si>
  <si>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</si>
  <si>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</si>
  <si>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</si>
  <si>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</si>
  <si>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</si>
  <si>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</si>
  <si>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</si>
  <si>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</si>
  <si>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</si>
  <si>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</si>
  <si>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</si>
  <si>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</si>
  <si>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</si>
  <si>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</si>
  <si>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</si>
  <si>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</si>
  <si>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</si>
  <si>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</si>
  <si>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</si>
  <si>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</si>
  <si>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</si>
  <si>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</si>
  <si>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</si>
  <si>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</si>
  <si>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</si>
  <si>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</si>
  <si>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</si>
  <si>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</si>
  <si>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</si>
  <si>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</si>
  <si>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</si>
  <si>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</si>
  <si>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</si>
  <si>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</si>
  <si>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</si>
  <si>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</si>
  <si>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</si>
  <si>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</si>
  <si>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</si>
  <si>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</si>
  <si>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</si>
  <si>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</si>
  <si>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</si>
  <si>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</si>
  <si>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</si>
  <si>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</si>
  <si>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</si>
  <si>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</si>
  <si>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</si>
  <si>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</si>
  <si>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</si>
  <si>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</si>
  <si>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</si>
  <si>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</si>
  <si>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</si>
  <si>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</si>
  <si>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</si>
  <si>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</si>
  <si>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</si>
  <si>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</si>
  <si>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</si>
  <si>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</si>
  <si>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</si>
  <si>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</si>
  <si>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</si>
  <si>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</si>
  <si>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</si>
  <si>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</si>
  <si>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</si>
  <si>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</si>
  <si>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</si>
  <si>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</si>
  <si>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</si>
  <si>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</si>
  <si>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</si>
  <si>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</si>
  <si>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</si>
  <si>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</si>
  <si>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</si>
  <si>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</si>
  <si>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</si>
  <si>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</si>
  <si>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</si>
  <si>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</si>
  <si>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</si>
  <si>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</si>
  <si>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</si>
  <si>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</si>
  <si>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</si>
  <si>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</si>
  <si>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</si>
  <si>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</si>
  <si>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</si>
  <si>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</si>
  <si>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</si>
  <si>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</si>
  <si>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</si>
  <si>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</si>
  <si>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</si>
  <si>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</si>
  <si>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</si>
  <si>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</si>
  <si>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</si>
  <si>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</si>
  <si>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</si>
  <si>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</si>
  <si>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</si>
  <si>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</si>
  <si>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</si>
  <si>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</si>
  <si>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</si>
  <si>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</si>
  <si>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</si>
  <si>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</si>
  <si>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</si>
  <si>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</si>
  <si>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</si>
  <si>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</si>
  <si>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</si>
  <si>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</si>
  <si>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</si>
  <si>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</si>
  <si>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</si>
  <si>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</si>
  <si>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</si>
  <si>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</si>
  <si>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</si>
  <si>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</si>
  <si>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</si>
  <si>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</si>
  <si>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</si>
  <si>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</si>
  <si>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</si>
  <si>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</si>
  <si>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</si>
  <si>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</si>
  <si>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</si>
  <si>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</si>
  <si>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</si>
  <si>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</si>
  <si>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</si>
  <si>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</si>
  <si>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</si>
  <si>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</si>
  <si>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</si>
  <si>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</si>
  <si>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</si>
  <si>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</si>
  <si>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</si>
  <si>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</si>
  <si>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</si>
  <si>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</si>
  <si>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</si>
  <si>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</si>
  <si>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</si>
  <si>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</si>
  <si>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</si>
  <si>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</si>
  <si>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</si>
  <si>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</si>
  <si>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</si>
  <si>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</si>
  <si>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</si>
  <si>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</si>
  <si>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</si>
  <si>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</si>
  <si>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</si>
  <si>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</si>
  <si>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</si>
  <si>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</si>
  <si>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</si>
  <si>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</si>
  <si>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</si>
  <si>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</si>
  <si>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</si>
  <si>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</si>
  <si>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</si>
  <si>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</si>
  <si>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</si>
  <si>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</si>
  <si>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</si>
  <si>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</si>
  <si>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</si>
  <si>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</si>
  <si>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</si>
  <si>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</si>
  <si>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</si>
  <si>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</si>
  <si>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</si>
  <si>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</si>
  <si>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</si>
  <si>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</si>
  <si>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</si>
  <si>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</si>
  <si>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</si>
  <si>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</si>
  <si>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</si>
  <si>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</si>
  <si>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</si>
  <si>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</si>
  <si>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</si>
  <si>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</si>
  <si>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</si>
  <si>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</si>
  <si>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</si>
  <si>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</si>
  <si>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</si>
  <si>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</si>
  <si>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</si>
  <si>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</si>
  <si>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</si>
  <si>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</si>
  <si>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</si>
  <si>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</si>
  <si>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</si>
  <si>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</si>
  <si>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</si>
  <si>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</si>
  <si>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</si>
  <si>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</si>
  <si>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</si>
  <si>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</si>
  <si>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</si>
  <si>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</si>
  <si>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</si>
  <si>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</si>
  <si>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</si>
  <si>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</si>
  <si>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</si>
  <si>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</si>
  <si>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</si>
  <si>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</si>
  <si>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</si>
  <si>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</si>
  <si>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</si>
  <si>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</si>
  <si>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</si>
  <si>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</si>
  <si>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</si>
  <si>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</si>
  <si>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</si>
  <si>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</si>
  <si>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</si>
  <si>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</si>
  <si>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</si>
  <si>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</si>
  <si>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</si>
  <si>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</si>
  <si>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</si>
  <si>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</si>
  <si>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</si>
  <si>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</si>
  <si>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</si>
  <si>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</si>
  <si>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</si>
  <si>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</si>
  <si>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</si>
  <si>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</si>
  <si>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</si>
  <si>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</si>
  <si>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</si>
  <si>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</si>
  <si>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</si>
  <si>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</si>
  <si>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</si>
  <si>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</si>
  <si>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</si>
  <si>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</si>
  <si>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</si>
  <si>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</si>
  <si>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</si>
  <si>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</si>
  <si>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</si>
  <si>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</si>
  <si>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</si>
  <si>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</si>
  <si>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</si>
  <si>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</si>
  <si>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</si>
  <si>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</si>
  <si>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</si>
  <si>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</si>
  <si>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</si>
  <si>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</si>
  <si>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</si>
  <si>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</si>
  <si>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</si>
  <si>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</si>
  <si>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</si>
  <si>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</si>
  <si>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</si>
  <si>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</si>
  <si>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</si>
  <si>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</si>
  <si>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</si>
  <si>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</si>
  <si>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</si>
  <si>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</si>
  <si>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</si>
  <si>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</si>
  <si>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</si>
  <si>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</si>
  <si>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</si>
  <si>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</si>
  <si>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</si>
  <si>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</si>
  <si>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</si>
  <si>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</si>
  <si>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</si>
  <si>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</si>
  <si>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</si>
  <si>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</si>
  <si>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</si>
  <si>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</si>
  <si>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</si>
  <si>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</si>
  <si>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</si>
  <si>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</si>
  <si>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</si>
  <si>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</si>
  <si>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</si>
  <si>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</si>
  <si>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</si>
  <si>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</si>
  <si>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</si>
  <si>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</si>
  <si>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</si>
  <si>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</si>
  <si>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</si>
  <si>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</si>
  <si>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</si>
  <si>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</si>
  <si>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</si>
  <si>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</si>
  <si>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</si>
  <si>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</si>
  <si>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</si>
  <si>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</si>
  <si>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</si>
  <si>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</si>
  <si>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</si>
  <si>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</si>
  <si>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</si>
  <si>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</si>
  <si>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</si>
  <si>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</si>
  <si>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</si>
  <si>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</si>
  <si>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</si>
  <si>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</si>
  <si>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</si>
  <si>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</si>
  <si>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</si>
  <si>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</si>
  <si>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</si>
  <si>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</si>
  <si>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</si>
  <si>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</si>
  <si>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</si>
  <si>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</si>
  <si>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</si>
  <si>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</si>
  <si>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</si>
  <si>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</si>
  <si>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</si>
  <si>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</si>
  <si>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</si>
  <si>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</si>
  <si>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</si>
  <si>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</si>
  <si>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</si>
  <si>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</si>
  <si>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</si>
  <si>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</si>
  <si>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</si>
  <si>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</si>
  <si>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</si>
  <si>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</si>
  <si>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</si>
  <si>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</si>
  <si>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</si>
  <si>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</si>
  <si>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</si>
  <si>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</si>
  <si>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</si>
  <si>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</si>
  <si>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</si>
  <si>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</si>
  <si>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</si>
  <si>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</si>
  <si>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</si>
  <si>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</si>
  <si>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</si>
  <si>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</si>
  <si>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</si>
  <si>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</si>
  <si>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</si>
  <si>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</si>
  <si>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</si>
  <si>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</si>
  <si>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</si>
  <si>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</si>
  <si>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</si>
  <si>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</si>
  <si>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</si>
  <si>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</si>
  <si>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</si>
  <si>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</si>
  <si>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</si>
  <si>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</si>
  <si>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</si>
  <si>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</si>
  <si>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</si>
  <si>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</si>
  <si>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</si>
  <si>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</si>
  <si>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</si>
  <si>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</si>
  <si>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</si>
  <si>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</si>
  <si>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</si>
  <si>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</si>
  <si>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</si>
  <si>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</si>
  <si>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</si>
  <si>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</si>
  <si>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</si>
  <si>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</si>
  <si>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</si>
  <si>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</si>
  <si>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</si>
  <si>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</si>
  <si>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</si>
  <si>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</si>
  <si>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</si>
  <si>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</si>
  <si>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</si>
  <si>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</si>
  <si>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</si>
  <si>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</si>
  <si>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</si>
  <si>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</si>
  <si>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</si>
  <si>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</si>
  <si>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</si>
  <si>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</si>
  <si>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</si>
  <si>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</si>
  <si>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</si>
  <si>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</si>
  <si>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</si>
  <si>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</si>
  <si>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</si>
  <si>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</si>
  <si>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</si>
  <si>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</si>
  <si>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</si>
  <si>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</si>
  <si>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</si>
  <si>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</si>
  <si>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</si>
  <si>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</si>
  <si>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</si>
  <si>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</si>
  <si>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</si>
  <si>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</si>
  <si>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</si>
  <si>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</si>
  <si>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</si>
  <si>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</si>
  <si>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</si>
  <si>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</si>
  <si>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</si>
  <si>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</si>
  <si>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</si>
  <si>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</si>
  <si>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</si>
  <si>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</si>
  <si>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</si>
  <si>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</si>
  <si>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</si>
  <si>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</si>
  <si>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</si>
  <si>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</si>
  <si>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</si>
  <si>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</si>
  <si>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</si>
  <si>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</si>
  <si>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</si>
  <si>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</si>
  <si>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</si>
  <si>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</si>
  <si>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</si>
  <si>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</si>
  <si>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</si>
  <si>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</si>
  <si>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</si>
  <si>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</si>
  <si>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</si>
  <si>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</si>
  <si>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</si>
  <si>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</si>
  <si>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</si>
  <si>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</si>
  <si>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</si>
  <si>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</si>
  <si>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</si>
  <si>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</si>
  <si>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</si>
  <si>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</si>
  <si>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</si>
  <si>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</si>
  <si>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</si>
  <si>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</si>
  <si>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</si>
  <si>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</si>
  <si>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</si>
  <si>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</si>
  <si>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</si>
  <si>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</si>
  <si>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</si>
  <si>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</si>
  <si>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</si>
  <si>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</si>
  <si>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</si>
  <si>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</si>
  <si>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</si>
  <si>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</si>
  <si>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</si>
  <si>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</si>
  <si>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</si>
  <si>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</si>
  <si>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</si>
  <si>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</si>
  <si>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</si>
  <si>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</si>
  <si>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</si>
  <si>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</si>
  <si>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</si>
  <si>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</si>
  <si>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</si>
  <si>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</si>
  <si>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</si>
  <si>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</si>
  <si>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</si>
  <si>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</si>
  <si>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</si>
  <si>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</si>
  <si>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</si>
  <si>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</si>
  <si>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</si>
  <si>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</si>
  <si>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</si>
  <si>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</si>
  <si>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</si>
  <si>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</si>
  <si>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</si>
  <si>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</si>
  <si>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</si>
  <si>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</si>
  <si>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</si>
  <si>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</si>
  <si>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</si>
  <si>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</si>
  <si>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</si>
  <si>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</si>
  <si>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</si>
  <si>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</si>
  <si>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</si>
  <si>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</si>
  <si>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</si>
  <si>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</si>
  <si>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</si>
  <si>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</si>
  <si>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</si>
  <si>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</si>
  <si>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</si>
  <si>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</si>
  <si>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</si>
  <si>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</si>
  <si>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</si>
  <si>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</si>
  <si>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</si>
  <si>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</si>
  <si>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</si>
  <si>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</si>
  <si>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</si>
  <si>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</si>
  <si>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</si>
  <si>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</si>
  <si>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</si>
  <si>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</si>
  <si>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</si>
  <si>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</si>
  <si>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</si>
  <si>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</si>
  <si>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</si>
  <si>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</si>
  <si>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</si>
  <si>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</si>
  <si>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</si>
  <si>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</si>
  <si>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</si>
  <si>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</si>
  <si>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</si>
  <si>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</si>
  <si>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</si>
  <si>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</si>
  <si>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</si>
  <si>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</si>
  <si>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</si>
  <si>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</si>
  <si>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</si>
  <si>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</si>
  <si>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</si>
  <si>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</si>
  <si>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</si>
  <si>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</si>
  <si>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</si>
  <si>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</si>
  <si>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</si>
  <si>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</si>
  <si>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</si>
  <si>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</si>
  <si>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</si>
  <si>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</si>
  <si>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</si>
  <si>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</si>
  <si>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</si>
  <si>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</si>
  <si>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</si>
  <si>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</si>
  <si>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</si>
  <si>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</si>
  <si>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</si>
  <si>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</si>
  <si>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</si>
  <si>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</si>
  <si>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</si>
  <si>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</si>
  <si>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</si>
  <si>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</si>
  <si>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</si>
  <si>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</si>
  <si>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</si>
  <si>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</si>
  <si>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</si>
  <si>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</si>
  <si>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</si>
  <si>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</si>
  <si>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</si>
  <si>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</si>
  <si>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</si>
  <si>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</si>
  <si>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</si>
  <si>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</si>
  <si>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</si>
  <si>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</si>
  <si>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</si>
  <si>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</si>
  <si>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</si>
  <si>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</si>
  <si>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</si>
  <si>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</si>
  <si>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</si>
  <si>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</si>
  <si>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</si>
  <si>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</si>
  <si>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</si>
  <si>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</si>
  <si>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</si>
  <si>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</si>
  <si>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</si>
  <si>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</si>
  <si>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</si>
  <si>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</si>
  <si>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</si>
  <si>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</si>
  <si>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</si>
  <si>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</si>
  <si>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</si>
  <si>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</si>
  <si>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</si>
  <si>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</si>
  <si>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</si>
  <si>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</si>
  <si>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</si>
  <si>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</si>
  <si>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</si>
  <si>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</si>
  <si>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</si>
  <si>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</si>
  <si>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</si>
  <si>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</si>
  <si>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</si>
  <si>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</si>
  <si>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</si>
  <si>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</si>
  <si>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</si>
  <si>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</si>
  <si>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</si>
  <si>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</si>
  <si>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</si>
  <si>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</si>
  <si>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</si>
  <si>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</si>
  <si>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</si>
  <si>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</si>
  <si>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</si>
  <si>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</si>
  <si>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</si>
  <si>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</si>
  <si>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</si>
  <si>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</si>
  <si>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</si>
  <si>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</si>
  <si>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</si>
  <si>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</si>
  <si>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</si>
  <si>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</si>
  <si>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</si>
  <si>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</si>
  <si>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</si>
  <si>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</si>
  <si>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</si>
  <si>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</si>
  <si>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</si>
  <si>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</si>
  <si>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</si>
  <si>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</si>
  <si>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</si>
  <si>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</si>
  <si>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</si>
  <si>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</si>
  <si>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</si>
  <si>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</si>
  <si>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</si>
  <si>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</si>
  <si>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</si>
  <si>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</si>
  <si>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</si>
  <si>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</si>
  <si>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</si>
  <si>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</si>
  <si>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</si>
  <si>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</si>
  <si>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</si>
  <si>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</si>
  <si>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</si>
  <si>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</si>
  <si>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</si>
  <si>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</si>
  <si>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</si>
  <si>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</si>
  <si>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</si>
  <si>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</si>
  <si>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</si>
  <si>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</si>
  <si>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</si>
  <si>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</si>
  <si>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</si>
  <si>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</si>
  <si>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</si>
  <si>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</si>
  <si>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</si>
  <si>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</si>
  <si>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</si>
  <si>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</si>
  <si>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</si>
  <si>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</si>
  <si>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</si>
  <si>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</si>
  <si>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</si>
  <si>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</si>
  <si>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</si>
  <si>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</si>
  <si>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</si>
  <si>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</si>
  <si>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</si>
  <si>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</si>
  <si>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</si>
  <si>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</si>
  <si>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</si>
  <si>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</si>
  <si>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</si>
  <si>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</si>
  <si>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</si>
  <si>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</si>
  <si>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</si>
  <si>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</si>
  <si>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</si>
  <si>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</si>
  <si>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</si>
  <si>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</si>
  <si>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</si>
  <si>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</si>
  <si>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</si>
  <si>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</si>
  <si>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</si>
  <si>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</si>
  <si>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</si>
  <si>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</si>
  <si>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</si>
  <si>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</si>
  <si>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</si>
  <si>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</si>
  <si>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</si>
  <si>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</si>
  <si>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</si>
  <si>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</si>
  <si>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</si>
  <si>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</si>
  <si>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</si>
  <si>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</si>
  <si>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</si>
  <si>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</si>
  <si>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</si>
  <si>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</si>
  <si>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</si>
  <si>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</si>
  <si>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</si>
  <si>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</si>
  <si>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</si>
  <si>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</si>
  <si>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</si>
  <si>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</si>
  <si>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</si>
  <si>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</si>
  <si>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</si>
  <si>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</si>
  <si>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</si>
  <si>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</si>
  <si>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</si>
  <si>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</si>
  <si>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</si>
  <si>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</si>
  <si>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</si>
  <si>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</si>
  <si>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</si>
  <si>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</si>
  <si>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</si>
  <si>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</si>
  <si>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</si>
  <si>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</si>
  <si>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</si>
  <si>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</si>
  <si>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</si>
  <si>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</si>
  <si>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</si>
  <si>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</si>
  <si>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</si>
  <si>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</si>
  <si>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</si>
  <si>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</si>
  <si>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</si>
  <si>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</si>
  <si>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</si>
  <si>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</si>
  <si>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</si>
  <si>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</si>
  <si>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</si>
  <si>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</si>
  <si>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</si>
  <si>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</si>
  <si>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</si>
  <si>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</si>
  <si>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</si>
  <si>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</si>
  <si>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</si>
  <si>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</si>
  <si>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</si>
  <si>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</si>
  <si>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</si>
  <si>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</si>
  <si>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</si>
  <si>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</si>
  <si>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</si>
  <si>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</si>
  <si>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</si>
  <si>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</si>
  <si>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</si>
  <si>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</si>
  <si>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</si>
  <si>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</si>
  <si>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</si>
  <si>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</si>
  <si>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</si>
  <si>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</si>
  <si>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</si>
  <si>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</si>
  <si>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</si>
  <si>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</si>
  <si>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</si>
  <si>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</si>
  <si>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</si>
  <si>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</si>
  <si>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</si>
  <si>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</si>
  <si>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</si>
  <si>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</si>
  <si>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</si>
  <si>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</si>
  <si>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</si>
  <si>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</si>
  <si>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</si>
  <si>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</si>
  <si>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</si>
  <si>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</si>
  <si>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</si>
  <si>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</si>
  <si>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</si>
  <si>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</si>
  <si>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</si>
  <si>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</si>
  <si>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</si>
  <si>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</si>
  <si>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</si>
  <si>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</si>
  <si>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</si>
  <si>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</si>
  <si>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</si>
  <si>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</si>
  <si>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</si>
  <si>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</si>
  <si>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</si>
  <si>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</si>
  <si>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</si>
  <si>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</si>
  <si>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</si>
  <si>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</si>
  <si>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</si>
  <si>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</si>
  <si>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</si>
  <si>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</si>
  <si>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</si>
  <si>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</si>
  <si>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</si>
  <si>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</si>
  <si>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</si>
  <si>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</si>
  <si>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</si>
  <si>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</si>
  <si>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</si>
  <si>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</si>
  <si>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</si>
  <si>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</si>
  <si>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</si>
  <si>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</si>
  <si>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</si>
  <si>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</si>
  <si>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</si>
  <si>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</si>
  <si>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</si>
  <si>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</si>
  <si>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</si>
  <si>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</si>
  <si>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</si>
  <si>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</si>
  <si>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</si>
  <si>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</si>
  <si>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</si>
  <si>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</si>
  <si>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</si>
  <si>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</si>
  <si>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</si>
  <si>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</si>
  <si>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</si>
  <si>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</si>
  <si>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</si>
  <si>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</si>
  <si>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</si>
  <si>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</si>
  <si>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</si>
  <si>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</si>
  <si>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</si>
  <si>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</si>
  <si>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</si>
  <si>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</si>
  <si>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</si>
  <si>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</si>
  <si>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</si>
  <si>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</si>
  <si>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</si>
  <si>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</si>
  <si>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</si>
  <si>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</si>
  <si>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</si>
  <si>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</si>
  <si>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</si>
  <si>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</si>
  <si>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</si>
  <si>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</si>
  <si>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</si>
  <si>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</si>
  <si>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</si>
  <si>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</si>
  <si>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</si>
  <si>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</si>
  <si>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</si>
  <si>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</si>
  <si>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</si>
  <si>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</si>
  <si>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</si>
  <si>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</si>
  <si>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</si>
  <si>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</si>
  <si>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</si>
  <si>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</si>
  <si>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</si>
  <si>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</si>
  <si>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</si>
  <si>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</si>
  <si>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</si>
  <si>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</si>
  <si>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</si>
  <si>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</si>
  <si>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</si>
  <si>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</si>
  <si>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</si>
  <si>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</si>
  <si>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</si>
  <si>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</si>
  <si>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</si>
  <si>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</si>
  <si>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</si>
  <si>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</si>
  <si>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</si>
  <si>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</si>
  <si>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</si>
  <si>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</si>
  <si>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</si>
  <si>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</si>
  <si>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</si>
  <si>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</si>
  <si>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</si>
  <si>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</si>
  <si>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</si>
  <si>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</si>
  <si>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</si>
  <si>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</si>
  <si>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</si>
  <si>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</si>
  <si>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</si>
  <si>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</si>
  <si>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</si>
  <si>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</si>
  <si>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</si>
  <si>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</si>
  <si>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</si>
  <si>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</si>
  <si>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</si>
  <si>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</si>
  <si>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</si>
  <si>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</si>
  <si>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</si>
  <si>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</si>
  <si>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</si>
  <si>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</si>
  <si>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</si>
  <si>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</si>
  <si>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</si>
  <si>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</si>
  <si>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</si>
  <si>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</si>
  <si>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</si>
  <si>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</si>
  <si>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</si>
  <si>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</si>
  <si>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</si>
  <si>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</si>
  <si>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</si>
  <si>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</si>
  <si>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</si>
  <si>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</si>
  <si>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</si>
  <si>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</si>
  <si>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</si>
  <si>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</si>
  <si>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</si>
  <si>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</si>
  <si>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</si>
  <si>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</si>
  <si>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</si>
  <si>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</si>
  <si>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</si>
  <si>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</si>
  <si>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</si>
  <si>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</si>
  <si>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</si>
  <si>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</si>
  <si>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</si>
  <si>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</si>
  <si>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</si>
  <si>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</si>
  <si>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</si>
  <si>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</si>
  <si>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</si>
  <si>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</si>
  <si>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</si>
  <si>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</si>
  <si>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</si>
  <si>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</si>
  <si>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</si>
  <si>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</si>
  <si>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</si>
  <si>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</si>
  <si>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</si>
  <si>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</si>
  <si>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</si>
  <si>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</si>
  <si>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</si>
  <si>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</si>
  <si>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</si>
  <si>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</si>
  <si>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</si>
  <si>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</si>
  <si>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</si>
  <si>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</si>
  <si>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</si>
  <si>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</si>
  <si>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</si>
  <si>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</si>
  <si>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</si>
  <si>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</si>
  <si>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</si>
  <si>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</si>
  <si>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</si>
  <si>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</si>
  <si>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</si>
  <si>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</si>
  <si>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</si>
  <si>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</si>
  <si>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</si>
  <si>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</si>
  <si>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</si>
  <si>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</si>
  <si>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</si>
  <si>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</si>
  <si>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</si>
  <si>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</si>
  <si>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</si>
  <si>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</si>
  <si>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</si>
  <si>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</si>
  <si>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</si>
  <si>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</si>
  <si>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</si>
  <si>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</si>
  <si>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</si>
  <si>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</si>
  <si>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</si>
  <si>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</si>
  <si>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</si>
  <si>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</si>
  <si>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</si>
  <si>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</si>
  <si>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</si>
  <si>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</si>
  <si>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</si>
  <si>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</si>
  <si>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</si>
  <si>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</si>
  <si>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</si>
  <si>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</si>
  <si>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</si>
  <si>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</si>
  <si>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</si>
  <si>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</si>
  <si>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</si>
  <si>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</si>
  <si>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</si>
  <si>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</si>
  <si>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</si>
  <si>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</si>
  <si>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</si>
  <si>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</si>
  <si>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</si>
  <si>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</si>
  <si>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</si>
  <si>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</si>
  <si>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</si>
  <si>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</si>
  <si>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</si>
  <si>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</si>
  <si>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</si>
  <si>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</si>
  <si>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</si>
  <si>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</si>
  <si>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</si>
  <si>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</si>
  <si>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</si>
  <si>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</si>
  <si>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</si>
  <si>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</si>
  <si>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</si>
  <si>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</si>
  <si>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</si>
  <si>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</si>
  <si>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</si>
  <si>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</si>
  <si>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</si>
  <si>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</si>
  <si>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</si>
  <si>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</si>
  <si>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</si>
  <si>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</si>
  <si>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</si>
  <si>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</si>
  <si>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</si>
  <si>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</si>
  <si>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</si>
  <si>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</si>
  <si>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</si>
  <si>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</si>
  <si>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</si>
  <si>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</si>
  <si>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</si>
  <si>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</si>
  <si>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</si>
  <si>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</si>
  <si>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</si>
  <si>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</si>
  <si>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</si>
  <si>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</si>
  <si>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</si>
  <si>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</si>
  <si>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</si>
  <si>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</si>
  <si>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</si>
  <si>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</si>
  <si>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</si>
  <si>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</si>
  <si>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</si>
  <si>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</si>
  <si>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</si>
  <si>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</si>
  <si>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</si>
  <si>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</si>
  <si>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</si>
  <si>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</si>
  <si>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</si>
  <si>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</si>
  <si>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</si>
  <si>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</si>
  <si>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</si>
  <si>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</si>
  <si>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</si>
  <si>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</si>
  <si>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</si>
  <si>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</si>
  <si>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</si>
  <si>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</si>
  <si>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</si>
  <si>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</si>
  <si>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</si>
  <si>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</si>
  <si>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</si>
  <si>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</si>
  <si>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</si>
  <si>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</si>
  <si>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</si>
  <si>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</si>
  <si>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</si>
  <si>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</si>
  <si>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</si>
  <si>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</si>
  <si>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</si>
  <si>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</si>
  <si>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</si>
  <si>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</si>
  <si>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</si>
  <si>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</si>
  <si>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</si>
  <si>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</si>
  <si>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</si>
  <si>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</si>
  <si>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</si>
  <si>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</si>
  <si>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</si>
  <si>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</si>
  <si>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</si>
  <si>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</si>
  <si>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</si>
  <si>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</si>
  <si>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</si>
  <si>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</si>
  <si>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</si>
  <si>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</si>
  <si>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</si>
  <si>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</si>
  <si>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</si>
  <si>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</si>
  <si>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</si>
  <si>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</si>
  <si>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</si>
  <si>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</si>
  <si>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</si>
  <si>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</si>
  <si>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</si>
  <si>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</si>
  <si>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</si>
  <si>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</si>
  <si>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</si>
  <si>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</si>
  <si>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</si>
  <si>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</si>
  <si>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</si>
  <si>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</si>
  <si>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</si>
  <si>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</si>
  <si>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</si>
  <si>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</si>
  <si>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</si>
  <si>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</si>
  <si>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</si>
  <si>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</si>
  <si>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</si>
  <si>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</si>
  <si>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</si>
  <si>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</si>
  <si>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</si>
  <si>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</si>
  <si>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</si>
  <si>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</si>
  <si>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</si>
  <si>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</si>
  <si>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</si>
  <si>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</si>
  <si>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</si>
  <si>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</si>
  <si>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</si>
  <si>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</si>
  <si>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</si>
  <si>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</si>
  <si>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</si>
  <si>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</si>
  <si>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</si>
  <si>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</si>
  <si>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</si>
  <si>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</si>
  <si>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</si>
  <si>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</si>
  <si>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</si>
  <si>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</si>
  <si>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</si>
  <si>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</si>
  <si>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</si>
  <si>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</si>
  <si>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</si>
  <si>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</si>
  <si>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</si>
  <si>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</si>
  <si>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</si>
  <si>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</si>
  <si>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</si>
  <si>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</si>
  <si>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</si>
  <si>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</si>
  <si>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</si>
  <si>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</si>
  <si>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</si>
  <si>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</si>
  <si>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</si>
  <si>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</si>
  <si>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</si>
  <si>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</si>
  <si>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</si>
  <si>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</si>
  <si>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</si>
  <si>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</si>
  <si>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</si>
  <si>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</si>
  <si>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</si>
  <si>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</si>
  <si>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</si>
  <si>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</si>
  <si>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</si>
  <si>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</si>
  <si>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</si>
  <si>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</si>
  <si>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</si>
  <si>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</si>
  <si>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</si>
  <si>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</si>
  <si>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</si>
  <si>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</si>
  <si>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</si>
  <si>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</si>
  <si>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</si>
  <si>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</si>
  <si>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</si>
  <si>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</si>
  <si>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</si>
  <si>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</si>
  <si>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</si>
  <si>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</si>
  <si>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</si>
  <si>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</si>
  <si>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</si>
  <si>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</si>
  <si>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</si>
  <si>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</si>
  <si>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</si>
  <si>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</si>
  <si>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</si>
  <si>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</si>
  <si>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</si>
  <si>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</si>
  <si>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</si>
  <si>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</si>
  <si>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</si>
  <si>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</si>
  <si>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</si>
  <si>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</si>
  <si>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</si>
  <si>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</si>
  <si>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</si>
  <si>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</si>
  <si>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</si>
  <si>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</si>
  <si>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</si>
  <si>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</si>
  <si>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</si>
  <si>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</si>
  <si>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</si>
  <si>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</si>
  <si>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</si>
  <si>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</si>
  <si>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</si>
  <si>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</si>
  <si>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</si>
  <si>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</si>
  <si>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</si>
  <si>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</si>
  <si>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</si>
  <si>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</si>
  <si>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</si>
  <si>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</si>
  <si>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</si>
  <si>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</si>
  <si>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</si>
  <si>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</si>
  <si>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</si>
  <si>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</si>
  <si>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</si>
  <si>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</si>
  <si>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</si>
  <si>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</si>
  <si>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</si>
  <si>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</si>
  <si>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</si>
  <si>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</si>
  <si>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</si>
  <si>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</si>
  <si>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</si>
  <si>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</si>
  <si>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</si>
  <si>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</si>
  <si>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</si>
  <si>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</si>
  <si>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</si>
  <si>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</si>
  <si>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</si>
  <si>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</si>
  <si>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</si>
  <si>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</si>
  <si>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</si>
  <si>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</si>
  <si>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</si>
  <si>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</si>
  <si>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</si>
  <si>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</si>
  <si>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</si>
  <si>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</si>
  <si>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</si>
  <si>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</si>
  <si>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</si>
  <si>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</si>
  <si>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</si>
  <si>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</si>
  <si>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</si>
  <si>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</si>
  <si>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</si>
  <si>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</si>
  <si>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</si>
  <si>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</si>
  <si>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</si>
  <si>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</si>
  <si>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</si>
  <si>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</si>
  <si>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</si>
  <si>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</si>
  <si>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</si>
  <si>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</si>
  <si>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</si>
  <si>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</si>
  <si>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</si>
  <si>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</si>
  <si>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</si>
  <si>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</si>
  <si>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</si>
  <si>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</si>
  <si>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</si>
  <si>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</si>
  <si>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</si>
  <si>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</si>
  <si>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</si>
  <si>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</si>
  <si>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</si>
  <si>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</si>
  <si>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</si>
  <si>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</si>
  <si>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</si>
  <si>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</si>
  <si>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</si>
  <si>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</si>
  <si>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</si>
  <si>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</si>
  <si>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</si>
  <si>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</si>
  <si>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</si>
  <si>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</si>
  <si>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</si>
  <si>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</si>
  <si>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</si>
  <si>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</si>
  <si>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</si>
  <si>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</si>
  <si>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</si>
  <si>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</si>
  <si>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</si>
  <si>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</si>
  <si>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</si>
  <si>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</si>
  <si>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</si>
  <si>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</si>
  <si>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</si>
  <si>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</si>
  <si>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</si>
  <si>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</si>
  <si>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</si>
  <si>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</si>
  <si>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</si>
  <si>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</si>
  <si>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</si>
  <si>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</si>
  <si>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</si>
  <si>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</si>
  <si>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</si>
  <si>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</si>
  <si>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</si>
  <si>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</si>
  <si>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</si>
  <si>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</si>
  <si>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</si>
  <si>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</si>
  <si>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</si>
  <si>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</si>
  <si>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</si>
  <si>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</si>
  <si>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</si>
  <si>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</si>
  <si>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</si>
  <si>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</si>
  <si>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</si>
  <si>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</si>
  <si>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</si>
  <si>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</si>
  <si>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</si>
  <si>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</si>
  <si>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</si>
  <si>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</si>
  <si>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</si>
  <si>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</si>
  <si>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</si>
  <si>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</si>
  <si>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</si>
  <si>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</si>
  <si>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</si>
  <si>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</si>
  <si>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</si>
  <si>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</si>
  <si>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</si>
  <si>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</si>
  <si>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</si>
  <si>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</si>
  <si>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</si>
  <si>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</si>
  <si>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</si>
  <si>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</si>
  <si>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</si>
  <si>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</si>
  <si>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</si>
  <si>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</si>
  <si>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</si>
  <si>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</si>
  <si>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</si>
  <si>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</si>
  <si>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</si>
  <si>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</si>
  <si>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</si>
  <si>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</si>
  <si>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</si>
  <si>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</si>
  <si>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</si>
  <si>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</si>
  <si>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</si>
  <si>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</si>
  <si>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</si>
  <si>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</si>
  <si>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</si>
  <si>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</si>
  <si>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</si>
  <si>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</si>
  <si>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</si>
  <si>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</si>
  <si>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</si>
  <si>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</si>
  <si>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</si>
  <si>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</si>
  <si>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</si>
  <si>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</si>
  <si>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</si>
  <si>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</si>
  <si>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</si>
  <si>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</si>
  <si>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</si>
  <si>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</si>
  <si>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</si>
  <si>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</si>
  <si>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</si>
  <si>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</si>
  <si>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</si>
  <si>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</si>
  <si>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</si>
  <si>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</si>
  <si>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</si>
  <si>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</si>
  <si>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</si>
  <si>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</si>
  <si>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</si>
  <si>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</si>
  <si>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</si>
  <si>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</si>
  <si>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</si>
  <si>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</si>
  <si>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</si>
  <si>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</si>
  <si>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</si>
  <si>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</si>
  <si>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</si>
  <si>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</si>
  <si>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</si>
  <si>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</si>
  <si>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</si>
  <si>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</si>
  <si>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</si>
  <si>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</si>
  <si>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</si>
  <si>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</si>
  <si>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</si>
  <si>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</si>
  <si>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</si>
  <si>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</si>
  <si>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</si>
  <si>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</si>
  <si>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</si>
  <si>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</si>
  <si>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</si>
  <si>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</si>
  <si>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</si>
  <si>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</si>
  <si>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</si>
  <si>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</si>
  <si>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</si>
  <si>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</si>
  <si>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</si>
  <si>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</si>
  <si>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</si>
  <si>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</si>
  <si>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</si>
  <si>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</si>
  <si>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</si>
  <si>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</si>
  <si>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</si>
  <si>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</si>
  <si>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</si>
  <si>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</si>
  <si>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</si>
  <si>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</si>
  <si>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</si>
  <si>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</si>
  <si>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</si>
  <si>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</si>
  <si>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</si>
  <si>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</si>
  <si>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</si>
  <si>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</si>
  <si>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</si>
  <si>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</si>
  <si>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</si>
  <si>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</si>
  <si>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</si>
  <si>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</si>
  <si>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</si>
  <si>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</si>
  <si>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</si>
  <si>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</si>
  <si>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</si>
  <si>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</si>
  <si>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</si>
  <si>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</si>
  <si>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</si>
  <si>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</si>
  <si>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</si>
  <si>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</si>
  <si>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</si>
  <si>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</si>
  <si>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</si>
  <si>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</si>
  <si>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</si>
  <si>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</si>
  <si>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</si>
  <si>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</si>
  <si>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</si>
  <si>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</si>
  <si>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</si>
  <si>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</si>
  <si>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</si>
  <si>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</si>
  <si>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</si>
  <si>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</si>
  <si>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</si>
  <si>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</si>
  <si>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</si>
  <si>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</si>
  <si>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</si>
  <si>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</si>
  <si>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</si>
  <si>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</si>
  <si>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</si>
  <si>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</si>
  <si>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</si>
  <si>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</si>
  <si>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</si>
  <si>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</si>
  <si>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</si>
  <si>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</si>
  <si>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</si>
  <si>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</si>
  <si>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</si>
  <si>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</si>
  <si>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</si>
  <si>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</si>
  <si>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</si>
  <si>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</si>
  <si>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</si>
  <si>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</si>
  <si>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</si>
  <si>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</si>
  <si>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</si>
  <si>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</si>
  <si>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</si>
  <si>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</si>
  <si>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</si>
  <si>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</si>
  <si>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</si>
  <si>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</si>
  <si>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</si>
  <si>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</si>
  <si>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</si>
  <si>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</si>
  <si>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</si>
  <si>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</si>
  <si>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</si>
  <si>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</si>
  <si>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</si>
  <si>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</si>
  <si>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</si>
  <si>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</si>
  <si>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</si>
  <si>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</si>
  <si>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</si>
  <si>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</si>
  <si>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</si>
  <si>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</si>
  <si>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</si>
  <si>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</si>
  <si>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</si>
  <si>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</si>
  <si>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</si>
  <si>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</si>
  <si>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</si>
  <si>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</si>
  <si>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</si>
  <si>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</si>
  <si>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</si>
  <si>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</si>
  <si>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</si>
  <si>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</si>
  <si>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</si>
  <si>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</si>
  <si>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</si>
  <si>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</si>
  <si>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</si>
  <si>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</si>
  <si>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</si>
  <si>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</si>
  <si>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</si>
  <si>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</si>
  <si>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</si>
  <si>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</si>
  <si>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</si>
  <si>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</si>
  <si>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</si>
  <si>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</si>
  <si>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</si>
  <si>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</si>
  <si>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</si>
  <si>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</si>
  <si>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</si>
  <si>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</si>
  <si>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</si>
  <si>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</si>
  <si>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</si>
  <si>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</si>
  <si>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</si>
  <si>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</si>
  <si>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</si>
  <si>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</si>
  <si>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</si>
  <si>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</si>
  <si>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</si>
  <si>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</si>
  <si>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</si>
  <si>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</si>
  <si>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</si>
  <si>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</si>
  <si>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</si>
  <si>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</si>
  <si>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</si>
  <si>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</si>
  <si>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</si>
  <si>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</si>
  <si>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</si>
  <si>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</si>
  <si>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</si>
  <si>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</si>
  <si>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</si>
  <si>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</si>
  <si>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</si>
  <si>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</si>
  <si>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</si>
  <si>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</si>
  <si>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</si>
  <si>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</si>
  <si>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</si>
  <si>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</si>
  <si>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</si>
  <si>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</si>
  <si>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</si>
  <si>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</si>
  <si>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</si>
  <si>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</si>
  <si>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</si>
  <si>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</si>
  <si>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</si>
  <si>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</si>
  <si>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</si>
  <si>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</si>
  <si>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</si>
  <si>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</si>
  <si>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</si>
  <si>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</si>
  <si>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</si>
  <si>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</si>
  <si>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</si>
  <si>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</si>
  <si>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</si>
  <si>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</si>
  <si>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</si>
  <si>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</si>
  <si>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</si>
  <si>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</si>
  <si>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</si>
  <si>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</si>
  <si>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</si>
  <si>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</si>
  <si>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</si>
  <si>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</si>
  <si>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</si>
  <si>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</si>
  <si>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</si>
  <si>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</si>
  <si>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</si>
  <si>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</si>
  <si>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</si>
  <si>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</si>
  <si>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</si>
  <si>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</si>
  <si>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</si>
  <si>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</si>
  <si>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</si>
  <si>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</si>
  <si>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</si>
  <si>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</si>
  <si>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</si>
  <si>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</si>
  <si>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</si>
  <si>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</si>
  <si>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</si>
  <si>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</si>
  <si>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</si>
  <si>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</si>
  <si>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</si>
  <si>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</si>
  <si>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</si>
  <si>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</si>
  <si>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</si>
  <si>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</si>
  <si>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</si>
  <si>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</si>
  <si>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</si>
  <si>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</si>
  <si>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</si>
  <si>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</si>
  <si>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</si>
  <si>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</si>
  <si>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</si>
  <si>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</si>
  <si>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</si>
  <si>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</si>
  <si>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</si>
  <si>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</si>
  <si>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</si>
  <si>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</si>
  <si>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</si>
  <si>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</si>
  <si>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</si>
  <si>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</si>
  <si>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</si>
  <si>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</si>
  <si>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</si>
  <si>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</si>
  <si>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</si>
  <si>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</si>
  <si>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</si>
  <si>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</si>
  <si>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</si>
  <si>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</si>
  <si>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</si>
  <si>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</si>
  <si>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</si>
  <si>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</si>
  <si>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</si>
  <si>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</si>
  <si>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</si>
  <si>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</si>
  <si>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</si>
  <si>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</si>
  <si>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</si>
  <si>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</si>
  <si>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</si>
  <si>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</si>
  <si>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</si>
  <si>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</si>
  <si>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</si>
  <si>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</si>
  <si>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</si>
  <si>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</si>
  <si>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</si>
  <si>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</si>
  <si>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</si>
  <si>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</si>
  <si>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</si>
  <si>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</si>
  <si>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</si>
  <si>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</si>
  <si>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</si>
  <si>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</si>
  <si>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</si>
  <si>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</si>
  <si>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</si>
  <si>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</si>
  <si>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</si>
  <si>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</si>
  <si>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</si>
  <si>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</si>
  <si>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</si>
  <si>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</si>
  <si>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</si>
  <si>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</si>
  <si>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</si>
  <si>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</si>
  <si>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</si>
  <si>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</si>
  <si>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</si>
  <si>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</si>
  <si>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</si>
  <si>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</si>
  <si>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</si>
  <si>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</si>
  <si>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</si>
  <si>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</si>
  <si>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</si>
  <si>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</si>
  <si>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</si>
  <si>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</si>
  <si>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</si>
  <si>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</si>
  <si>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</si>
  <si>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</si>
  <si>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</si>
  <si>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</si>
  <si>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</si>
  <si>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</si>
  <si>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</si>
  <si>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</si>
  <si>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</si>
  <si>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</si>
  <si>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</si>
  <si>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</si>
  <si>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</si>
  <si>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</si>
  <si>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</si>
  <si>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</si>
  <si>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</si>
  <si>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</si>
  <si>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</si>
  <si>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</si>
  <si>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</si>
  <si>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</si>
  <si>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</si>
  <si>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</si>
  <si>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</si>
  <si>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</si>
  <si>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</si>
  <si>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</si>
  <si>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</si>
  <si>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</si>
  <si>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</si>
  <si>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</si>
  <si>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</si>
  <si>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</si>
  <si>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</si>
  <si>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</si>
  <si>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</si>
  <si>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</si>
  <si>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</si>
  <si>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</si>
  <si>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</si>
  <si>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</si>
  <si>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</si>
  <si>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</si>
  <si>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</si>
  <si>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</si>
  <si>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</si>
  <si>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</si>
  <si>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</si>
  <si>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</si>
  <si>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</si>
  <si>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</si>
  <si>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</si>
  <si>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</si>
  <si>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</si>
  <si>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</si>
  <si>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</si>
  <si>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</si>
  <si>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</si>
  <si>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</si>
  <si>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</si>
  <si>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</si>
  <si>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</si>
  <si>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</si>
  <si>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</si>
  <si>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</si>
  <si>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</si>
  <si>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</si>
  <si>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</si>
  <si>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</si>
  <si>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</si>
  <si>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</si>
  <si>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</si>
  <si>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</si>
  <si>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</si>
  <si>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</si>
  <si>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</si>
  <si>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</si>
  <si>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</si>
  <si>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</si>
  <si>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</si>
  <si>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</si>
  <si>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</si>
  <si>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</si>
  <si>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</si>
  <si>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</si>
  <si>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</si>
  <si>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</si>
  <si>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</si>
  <si>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</si>
  <si>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</si>
  <si>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</si>
  <si>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</si>
  <si>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</si>
  <si>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</si>
  <si>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</si>
  <si>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</si>
  <si>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</si>
  <si>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</si>
  <si>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</si>
  <si>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</si>
  <si>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</si>
  <si>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</si>
  <si>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</si>
  <si>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</si>
  <si>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</si>
  <si>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</si>
  <si>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</si>
  <si>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</si>
  <si>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</si>
  <si>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</si>
  <si>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</si>
  <si>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</si>
  <si>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</si>
  <si>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</si>
  <si>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</si>
  <si>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</si>
  <si>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</si>
  <si>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</si>
  <si>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</si>
  <si>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</si>
  <si>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</si>
  <si>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</si>
  <si>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</si>
  <si>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</si>
  <si>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</si>
  <si>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</si>
  <si>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</si>
  <si>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</si>
  <si>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</si>
  <si>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</si>
  <si>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</si>
  <si>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</si>
  <si>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</si>
  <si>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</si>
  <si>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</si>
  <si>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</si>
  <si>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</si>
  <si>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</si>
  <si>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</si>
  <si>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</si>
  <si>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</si>
  <si>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</si>
  <si>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</si>
  <si>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</si>
  <si>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</si>
  <si>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</si>
  <si>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</si>
  <si>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</si>
  <si>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</si>
  <si>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</si>
  <si>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</si>
  <si>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</si>
  <si>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</si>
  <si>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</si>
  <si>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</si>
  <si>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</si>
  <si>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</si>
  <si>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</si>
  <si>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</si>
  <si>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</si>
  <si>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</si>
  <si>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</si>
  <si>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</si>
  <si>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</si>
  <si>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</si>
  <si>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</si>
  <si>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</si>
  <si>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</si>
  <si>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</si>
  <si>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</si>
  <si>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</si>
  <si>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</si>
  <si>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</si>
  <si>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</si>
  <si>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</si>
  <si>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</si>
  <si>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</si>
  <si>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</si>
  <si>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</si>
  <si>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</si>
  <si>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</si>
  <si>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</si>
  <si>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</si>
  <si>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</si>
  <si>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</si>
  <si>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</si>
  <si>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</si>
  <si>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</si>
  <si>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</si>
  <si>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</si>
  <si>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</si>
  <si>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</si>
  <si>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</si>
  <si>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</si>
  <si>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</si>
  <si>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</si>
  <si>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</si>
  <si>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</si>
  <si>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</si>
  <si>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</si>
  <si>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</si>
  <si>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</si>
  <si>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</si>
  <si>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</si>
  <si>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</si>
  <si>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</si>
  <si>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</si>
  <si>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</si>
  <si>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</si>
  <si>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</si>
  <si>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</si>
  <si>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</si>
  <si>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</si>
  <si>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</si>
  <si>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</si>
  <si>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</si>
  <si>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</si>
  <si>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</si>
  <si>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</si>
  <si>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</si>
  <si>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</si>
  <si>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</si>
  <si>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</si>
  <si>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</si>
  <si>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</si>
  <si>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</si>
  <si>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</si>
  <si>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</si>
  <si>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</si>
  <si>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</si>
  <si>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</si>
  <si>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</si>
  <si>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</si>
  <si>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</si>
  <si>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</si>
  <si>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</si>
  <si>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</si>
  <si>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</si>
  <si>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</si>
  <si>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</si>
  <si>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</si>
  <si>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</si>
  <si>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</si>
  <si>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</si>
  <si>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</si>
  <si>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</si>
  <si>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</si>
  <si>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</si>
  <si>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</si>
  <si>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</si>
  <si>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</si>
  <si>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</si>
  <si>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</si>
  <si>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</si>
  <si>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</si>
  <si>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</si>
  <si>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</si>
  <si>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</si>
  <si>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</si>
  <si>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</si>
  <si>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</si>
  <si>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</si>
  <si>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</si>
  <si>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</si>
  <si>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</si>
  <si>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</si>
  <si>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</si>
  <si>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</si>
  <si>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</si>
  <si>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</si>
  <si>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</si>
  <si>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</si>
  <si>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</si>
  <si>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</si>
  <si>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</si>
  <si>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</si>
  <si>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</si>
  <si>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</si>
  <si>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</si>
  <si>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</si>
  <si>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</si>
  <si>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</si>
  <si>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</si>
  <si>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</si>
  <si>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</si>
  <si>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</si>
  <si>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</si>
  <si>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</si>
  <si>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</si>
  <si>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</si>
  <si>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</si>
  <si>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</si>
  <si>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</si>
  <si>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</si>
  <si>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</si>
  <si>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</si>
  <si>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</si>
  <si>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</si>
  <si>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</si>
  <si>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</si>
  <si>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</si>
  <si>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</si>
  <si>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</si>
  <si>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</si>
  <si>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</si>
  <si>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</si>
  <si>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</si>
  <si>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</si>
  <si>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</si>
  <si>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</si>
  <si>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</si>
  <si>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</si>
  <si>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</si>
  <si>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</si>
  <si>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</si>
  <si>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</si>
  <si>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</si>
  <si>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</si>
  <si>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</si>
  <si>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</si>
  <si>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</si>
  <si>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</si>
  <si>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</si>
  <si>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</si>
  <si>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</si>
  <si>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</si>
  <si>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</si>
  <si>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</si>
  <si>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</si>
  <si>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</si>
  <si>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</si>
  <si>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</si>
  <si>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</si>
  <si>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</si>
  <si>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</si>
  <si>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</si>
  <si>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</si>
  <si>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</si>
  <si>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</si>
  <si>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</si>
  <si>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</si>
  <si>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</si>
  <si>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</si>
  <si>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</si>
  <si>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</si>
  <si>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</si>
  <si>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</si>
  <si>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</si>
  <si>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</si>
  <si>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</si>
  <si>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</si>
  <si>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</si>
  <si>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</si>
  <si>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</si>
  <si>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</si>
  <si>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</si>
  <si>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</si>
  <si>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</si>
  <si>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</si>
  <si>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</si>
  <si>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</si>
  <si>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</si>
  <si>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</si>
  <si>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</si>
  <si>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</si>
  <si>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</si>
  <si>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</si>
  <si>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</si>
  <si>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</si>
  <si>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</si>
  <si>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</si>
  <si>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</si>
  <si>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</si>
  <si>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</si>
  <si>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</si>
  <si>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</si>
  <si>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</si>
  <si>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</si>
  <si>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</si>
  <si>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</si>
  <si>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</si>
  <si>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</si>
  <si>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</si>
  <si>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</si>
  <si>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</si>
  <si>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</si>
  <si>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</si>
  <si>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</si>
  <si>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</si>
  <si>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</si>
  <si>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</si>
  <si>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</si>
  <si>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</si>
  <si>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</si>
  <si>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</si>
  <si>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</si>
  <si>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</si>
  <si>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</si>
  <si>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</si>
  <si>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</si>
  <si>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</si>
  <si>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</si>
  <si>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</si>
  <si>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</si>
  <si>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</si>
  <si>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</si>
  <si>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</si>
  <si>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</si>
  <si>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</si>
  <si>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</si>
  <si>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</si>
  <si>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</si>
  <si>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</si>
  <si>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</si>
  <si>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</si>
  <si>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</si>
  <si>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</si>
  <si>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</si>
  <si>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</si>
  <si>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</si>
  <si>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</si>
  <si>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</si>
  <si>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</si>
  <si>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</si>
  <si>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</si>
  <si>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</si>
  <si>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</si>
  <si>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</si>
  <si>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</si>
  <si>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</si>
  <si>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</si>
  <si>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</si>
  <si>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</si>
  <si>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</si>
  <si>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</si>
  <si>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</si>
  <si>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</si>
  <si>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</si>
  <si>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</si>
  <si>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</si>
  <si>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</si>
  <si>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</si>
  <si>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</si>
  <si>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</si>
  <si>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</si>
  <si>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</si>
  <si>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</si>
  <si>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</si>
  <si>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</si>
  <si>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</si>
  <si>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</si>
  <si>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</si>
  <si>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</si>
  <si>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</si>
  <si>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</si>
  <si>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</si>
  <si>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</si>
  <si>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</si>
  <si>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</si>
  <si>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</si>
  <si>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</si>
  <si>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</si>
  <si>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</si>
  <si>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</si>
  <si>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</si>
  <si>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</si>
  <si>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</si>
  <si>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</si>
  <si>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</si>
  <si>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</si>
  <si>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</si>
  <si>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</si>
  <si>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</si>
  <si>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</si>
  <si>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</si>
  <si>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</si>
  <si>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</si>
  <si>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</si>
  <si>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</si>
  <si>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</si>
  <si>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</si>
  <si>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</si>
  <si>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</si>
  <si>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</si>
  <si>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</si>
  <si>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</si>
  <si>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</si>
  <si>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</si>
  <si>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</si>
  <si>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</si>
  <si>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</si>
  <si>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</si>
  <si>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</si>
  <si>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</si>
  <si>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</si>
  <si>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</si>
  <si>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</si>
  <si>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</si>
  <si>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</si>
  <si>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</si>
  <si>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</si>
  <si>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</si>
  <si>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</si>
  <si>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</si>
  <si>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</si>
  <si>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</si>
  <si>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</si>
  <si>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</si>
  <si>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</si>
  <si>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</si>
  <si>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</si>
  <si>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</si>
  <si>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</si>
  <si>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</si>
  <si>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</si>
  <si>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</si>
  <si>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</si>
  <si>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</si>
  <si>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</si>
  <si>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</si>
  <si>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</si>
  <si>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</si>
  <si>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</si>
  <si>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</si>
  <si>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</si>
  <si>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</si>
  <si>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</si>
  <si>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</si>
  <si>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</si>
  <si>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</si>
  <si>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</si>
  <si>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</si>
  <si>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</si>
  <si>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</si>
  <si>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</si>
  <si>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</si>
  <si>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</si>
  <si>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</si>
  <si>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</si>
  <si>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</si>
  <si>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</si>
  <si>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</si>
  <si>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</si>
  <si>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</si>
  <si>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</si>
  <si>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</si>
  <si>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</si>
  <si>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</si>
  <si>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</si>
  <si>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</si>
  <si>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</si>
  <si>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</si>
  <si>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</si>
  <si>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</si>
  <si>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</si>
  <si>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</si>
  <si>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</si>
  <si>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</si>
  <si>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</si>
  <si>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</si>
  <si>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</si>
  <si>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</si>
  <si>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</si>
  <si>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</si>
  <si>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</si>
  <si>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</si>
  <si>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</si>
  <si>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</si>
  <si>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</si>
  <si>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</si>
  <si>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</si>
  <si>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</si>
  <si>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</si>
  <si>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</si>
  <si>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</si>
  <si>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</si>
  <si>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</si>
  <si>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</si>
  <si>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</si>
  <si>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</si>
  <si>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</si>
  <si>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</si>
  <si>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</si>
  <si>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</si>
  <si>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</si>
  <si>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</si>
  <si>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</si>
  <si>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</si>
  <si>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</si>
  <si>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</si>
  <si>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</si>
  <si>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</si>
  <si>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</si>
  <si>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</si>
  <si>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</si>
  <si>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</si>
  <si>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</si>
  <si>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</si>
  <si>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</si>
  <si>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</si>
  <si>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</si>
  <si>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</si>
  <si>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</si>
  <si>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</si>
  <si>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</si>
  <si>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</si>
  <si>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</si>
  <si>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</si>
  <si>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</si>
  <si>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</si>
  <si>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</si>
  <si>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</si>
  <si>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</si>
  <si>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</si>
  <si>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</si>
  <si>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</si>
  <si>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</si>
  <si>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</si>
  <si>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</si>
  <si>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</si>
  <si>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</si>
  <si>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</si>
  <si>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</si>
  <si>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</si>
  <si>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</si>
  <si>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</si>
  <si>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</si>
  <si>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</si>
  <si>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</si>
  <si>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</si>
  <si>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</si>
  <si>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</si>
  <si>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</si>
  <si>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</si>
  <si>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</si>
  <si>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</si>
  <si>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</si>
  <si>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</si>
  <si>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</si>
  <si>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</si>
  <si>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</si>
  <si>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</si>
  <si>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</si>
  <si>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</si>
  <si>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</si>
  <si>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</si>
  <si>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</si>
  <si>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</si>
  <si>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</si>
  <si>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</si>
  <si>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</si>
  <si>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</si>
  <si>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</si>
  <si>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</si>
  <si>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</si>
  <si>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</si>
  <si>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</si>
  <si>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</si>
  <si>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</si>
  <si>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</si>
  <si>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</si>
  <si>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</si>
  <si>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</si>
  <si>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</si>
  <si>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</si>
  <si>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</si>
  <si>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</si>
  <si>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</si>
  <si>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</si>
  <si>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</si>
  <si>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</si>
  <si>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</si>
  <si>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</si>
  <si>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</si>
  <si>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</si>
  <si>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</si>
  <si>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</si>
  <si>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</si>
  <si>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</si>
  <si>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</si>
  <si>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</si>
  <si>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</si>
  <si>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</si>
  <si>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</si>
  <si>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</si>
  <si>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</si>
  <si>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</si>
  <si>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</si>
  <si>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</si>
  <si>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</si>
  <si>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</si>
  <si>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</si>
  <si>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</si>
  <si>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</si>
  <si>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</si>
  <si>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</si>
  <si>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</si>
  <si>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</si>
  <si>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</si>
  <si>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</si>
  <si>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</si>
  <si>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</si>
  <si>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</si>
  <si>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</si>
  <si>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</si>
  <si>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</si>
  <si>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</si>
  <si>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</si>
  <si>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</si>
  <si>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</si>
  <si>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</si>
  <si>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</si>
  <si>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</si>
  <si>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</si>
  <si>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</si>
  <si>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</si>
  <si>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</si>
  <si>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</si>
  <si>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</si>
  <si>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</si>
  <si>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</si>
  <si>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</si>
  <si>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</si>
  <si>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</si>
  <si>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</si>
  <si>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</si>
  <si>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</si>
  <si>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</si>
  <si>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</si>
  <si>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</si>
  <si>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</si>
  <si>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</si>
  <si>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</si>
  <si>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</si>
  <si>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</si>
  <si>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</si>
  <si>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</si>
  <si>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</si>
  <si>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</si>
  <si>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</si>
  <si>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</si>
  <si>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</si>
  <si>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</si>
  <si>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</si>
  <si>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</si>
  <si>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</si>
  <si>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</si>
  <si>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</si>
  <si>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</si>
  <si>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</si>
  <si>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</si>
  <si>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</si>
  <si>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</si>
  <si>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</si>
  <si>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</si>
  <si>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</si>
  <si>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</si>
  <si>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</si>
  <si>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</si>
  <si>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</si>
  <si>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</si>
  <si>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</si>
  <si>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</si>
  <si>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</si>
  <si>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</si>
  <si>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</si>
  <si>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</si>
  <si>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</si>
  <si>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</si>
  <si>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</si>
  <si>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</si>
  <si>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</si>
  <si>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</si>
  <si>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</si>
  <si>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</si>
  <si>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</si>
  <si>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</si>
  <si>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</si>
  <si>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</si>
  <si>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</si>
  <si>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</si>
  <si>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</si>
  <si>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</si>
  <si>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</si>
  <si>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</si>
  <si>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</si>
  <si>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</si>
  <si>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</si>
  <si>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</si>
  <si>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</si>
  <si>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</si>
  <si>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</si>
  <si>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</si>
  <si>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</si>
  <si>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</si>
  <si>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</si>
  <si>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</si>
  <si>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</si>
  <si>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</si>
  <si>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</si>
  <si>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</si>
  <si>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</si>
  <si>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</si>
  <si>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</si>
  <si>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</si>
  <si>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</si>
  <si>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</si>
  <si>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</si>
  <si>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</si>
  <si>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</si>
  <si>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</si>
  <si>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</si>
  <si>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</si>
  <si>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</si>
  <si>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</si>
  <si>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</si>
  <si>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</si>
  <si>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</si>
  <si>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</si>
  <si>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</si>
  <si>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</si>
  <si>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</si>
  <si>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</si>
  <si>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</si>
  <si>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</si>
  <si>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</si>
  <si>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</si>
  <si>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</si>
  <si>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</si>
  <si>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</si>
  <si>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</si>
  <si>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</si>
  <si>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</si>
  <si>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</si>
  <si>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</si>
  <si>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</si>
  <si>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</si>
  <si>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</si>
  <si>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</si>
  <si>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</si>
  <si>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</si>
  <si>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</si>
  <si>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</si>
  <si>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</si>
  <si>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</si>
  <si>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</si>
  <si>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</si>
  <si>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</si>
  <si>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</si>
  <si>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</si>
  <si>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</si>
  <si>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</si>
  <si>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</si>
  <si>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</si>
  <si>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</si>
  <si>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</si>
  <si>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</si>
  <si>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</si>
  <si>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</si>
  <si>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</si>
  <si>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</si>
  <si>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</si>
  <si>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</si>
  <si>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</si>
  <si>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</si>
  <si>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</si>
  <si>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</si>
  <si>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</si>
  <si>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</si>
  <si>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</si>
  <si>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</si>
  <si>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</si>
  <si>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</si>
  <si>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</si>
  <si>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</si>
  <si>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</si>
  <si>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</si>
  <si>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</si>
  <si>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</si>
  <si>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</si>
  <si>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</si>
  <si>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</si>
  <si>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</si>
  <si>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</si>
  <si>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</si>
  <si>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</si>
  <si>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</si>
  <si>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</si>
  <si>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</si>
  <si>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</si>
  <si>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</si>
  <si>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</si>
  <si>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</si>
  <si>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</si>
  <si>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</si>
  <si>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</si>
  <si>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</si>
  <si>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</si>
  <si>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</si>
  <si>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</si>
  <si>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</si>
  <si>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</si>
  <si>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</si>
  <si>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</si>
  <si>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</si>
  <si>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</si>
  <si>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</si>
  <si>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</si>
  <si>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</si>
  <si>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</si>
  <si>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</si>
  <si>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</si>
  <si>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</si>
  <si>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</si>
  <si>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</si>
  <si>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</si>
  <si>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</si>
  <si>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</si>
  <si>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</si>
  <si>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</si>
  <si>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</si>
  <si>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</si>
  <si>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</si>
  <si>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</si>
  <si>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</si>
  <si>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</si>
  <si>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</si>
  <si>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</si>
  <si>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</si>
  <si>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</si>
  <si>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</si>
  <si>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</si>
  <si>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</si>
  <si>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</si>
  <si>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</si>
  <si>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</si>
  <si>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</si>
  <si>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</si>
  <si>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</si>
  <si>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</si>
  <si>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</si>
  <si>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</si>
  <si>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</si>
  <si>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</si>
  <si>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</si>
  <si>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</si>
  <si>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</si>
  <si>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</si>
  <si>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</si>
  <si>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</si>
  <si>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</si>
  <si>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</si>
  <si>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</si>
  <si>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</si>
  <si>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</si>
  <si>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</si>
  <si>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</si>
  <si>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</si>
  <si>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</si>
  <si>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</si>
  <si>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</si>
  <si>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</si>
  <si>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</si>
  <si>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</si>
  <si>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</si>
  <si>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</si>
  <si>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</si>
  <si>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</si>
  <si>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</si>
  <si>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</si>
  <si>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</si>
  <si>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</si>
  <si>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</si>
  <si>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</si>
  <si>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</si>
  <si>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</si>
  <si>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</si>
  <si>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</si>
  <si>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</si>
  <si>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</si>
  <si>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</si>
  <si>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</si>
  <si>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</si>
  <si>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</si>
  <si>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</si>
  <si>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</si>
  <si>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</si>
  <si>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</si>
  <si>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</si>
  <si>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</si>
  <si>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</si>
  <si>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</si>
  <si>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</si>
  <si>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</si>
  <si>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</si>
  <si>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</si>
  <si>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</si>
  <si>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</si>
  <si>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</si>
  <si>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</si>
  <si>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</si>
  <si>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</si>
  <si>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</si>
  <si>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</si>
  <si>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</si>
  <si>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</si>
  <si>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</si>
  <si>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</si>
  <si>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</si>
  <si>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</si>
  <si>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</si>
  <si>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</si>
  <si>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</si>
  <si>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</si>
  <si>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</si>
  <si>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</si>
  <si>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</si>
  <si>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</si>
  <si>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</si>
  <si>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</si>
  <si>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</si>
  <si>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</si>
  <si>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</si>
  <si>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</si>
  <si>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</si>
  <si>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</si>
  <si>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</si>
  <si>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</si>
  <si>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</si>
  <si>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</si>
  <si>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</si>
  <si>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</si>
  <si>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</si>
  <si>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</si>
  <si>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</si>
  <si>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</si>
  <si>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</si>
  <si>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</si>
  <si>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</si>
  <si>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</si>
  <si>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</si>
  <si>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</si>
  <si>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</si>
  <si>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</si>
  <si>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</si>
  <si>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</si>
  <si>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</si>
  <si>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</si>
  <si>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</si>
  <si>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</si>
  <si>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</si>
  <si>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</si>
  <si>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</si>
  <si>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</si>
  <si>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</si>
  <si>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</si>
  <si>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</si>
  <si>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</si>
  <si>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</si>
  <si>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</si>
  <si>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</si>
  <si>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</si>
  <si>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</si>
  <si>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</si>
  <si>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</si>
  <si>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</si>
  <si>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</si>
  <si>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</si>
  <si>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</si>
  <si>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</si>
  <si>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</si>
  <si>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</si>
  <si>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</si>
  <si>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</si>
  <si>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</si>
  <si>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</si>
  <si>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</si>
  <si>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</si>
  <si>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</si>
  <si>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</si>
  <si>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</si>
  <si>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</si>
  <si>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</si>
  <si>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</si>
  <si>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</si>
  <si>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</si>
  <si>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</si>
  <si>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</si>
  <si>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</si>
  <si>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</si>
  <si>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</si>
  <si>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</si>
  <si>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</si>
  <si>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</si>
  <si>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</si>
  <si>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</si>
  <si>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</si>
  <si>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</si>
  <si>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</si>
  <si>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</si>
  <si>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</si>
  <si>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</si>
  <si>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</si>
  <si>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</si>
  <si>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</si>
  <si>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</si>
  <si>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</si>
  <si>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</si>
  <si>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</si>
  <si>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</si>
  <si>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</si>
  <si>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</si>
  <si>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</si>
  <si>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</si>
  <si>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</si>
  <si>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</si>
  <si>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</si>
  <si>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</si>
  <si>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</si>
  <si>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</si>
  <si>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</si>
  <si>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</si>
  <si>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</si>
  <si>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</si>
  <si>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</si>
  <si>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</si>
  <si>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</si>
  <si>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</si>
  <si>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</si>
  <si>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</si>
  <si>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</si>
  <si>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</si>
  <si>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</si>
  <si>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</si>
  <si>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</si>
  <si>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</si>
  <si>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</si>
  <si>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</si>
  <si>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</si>
  <si>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</si>
  <si>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</si>
  <si>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</si>
  <si>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</si>
  <si>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</si>
  <si>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</si>
  <si>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</si>
  <si>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</si>
  <si>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</si>
  <si>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</si>
  <si>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</si>
  <si>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</si>
  <si>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</si>
  <si>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</si>
  <si>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</si>
  <si>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</si>
  <si>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</si>
  <si>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</si>
  <si>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</si>
  <si>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</si>
  <si>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</si>
  <si>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</si>
  <si>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</si>
  <si>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</si>
  <si>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</si>
  <si>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</si>
  <si>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</si>
  <si>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</si>
  <si>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</si>
  <si>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</si>
  <si>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</si>
  <si>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</si>
  <si>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</si>
  <si>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</si>
  <si>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</si>
  <si>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</si>
  <si>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</si>
  <si>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</si>
  <si>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</si>
  <si>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</si>
  <si>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</si>
  <si>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</si>
  <si>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</si>
  <si>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</si>
  <si>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</si>
  <si>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</si>
  <si>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</si>
  <si>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</si>
  <si>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</si>
  <si>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</si>
  <si>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</si>
  <si>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</si>
  <si>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</si>
  <si>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</si>
  <si>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</si>
  <si>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</si>
  <si>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</si>
  <si>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</si>
  <si>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</si>
  <si>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</si>
  <si>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</si>
  <si>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</si>
  <si>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</si>
  <si>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</si>
  <si>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</si>
  <si>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</si>
  <si>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</si>
  <si>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</si>
  <si>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</si>
  <si>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</si>
  <si>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</si>
  <si>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</si>
  <si>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</si>
  <si>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</si>
  <si>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</si>
  <si>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</si>
  <si>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</si>
  <si>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</si>
  <si>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</si>
  <si>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</si>
  <si>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</si>
  <si>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</si>
  <si>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</si>
  <si>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</si>
  <si>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</si>
  <si>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</si>
  <si>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</si>
  <si>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</si>
  <si>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</si>
  <si>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</si>
  <si>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</si>
  <si>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</si>
  <si>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</si>
  <si>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</si>
  <si>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</si>
  <si>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</si>
  <si>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</si>
  <si>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</si>
  <si>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</si>
  <si>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</si>
  <si>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</si>
  <si>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</si>
  <si>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</si>
  <si>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</si>
  <si>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</si>
  <si>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</si>
  <si>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</si>
  <si>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</si>
  <si>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</si>
  <si>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</si>
  <si>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</si>
  <si>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</si>
  <si>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</si>
  <si>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</si>
  <si>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</si>
  <si>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</si>
  <si>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</si>
  <si>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</si>
  <si>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</si>
  <si>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</si>
  <si>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</si>
  <si>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</si>
  <si>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</si>
  <si>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</si>
  <si>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</si>
  <si>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</si>
  <si>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</si>
  <si>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</si>
  <si>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</si>
  <si>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</si>
  <si>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</si>
  <si>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</si>
  <si>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</si>
  <si>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</si>
  <si>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</si>
  <si>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</si>
  <si>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</si>
  <si>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</si>
  <si>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</si>
  <si>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</si>
  <si>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</si>
  <si>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</si>
  <si>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</si>
  <si>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</si>
  <si>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</si>
  <si>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</si>
  <si>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</si>
  <si>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</si>
  <si>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</si>
  <si>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</si>
  <si>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</si>
  <si>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</si>
  <si>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</si>
  <si>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</si>
  <si>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</si>
  <si>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</si>
  <si>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</si>
  <si>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</si>
  <si>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</si>
  <si>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</si>
  <si>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</si>
  <si>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</si>
  <si>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</si>
  <si>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</si>
  <si>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</si>
  <si>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</si>
  <si>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</si>
  <si>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</si>
  <si>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</si>
  <si>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</si>
  <si>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</si>
  <si>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</si>
  <si>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</si>
  <si>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</si>
  <si>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</si>
  <si>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</si>
  <si>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</si>
  <si>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</si>
  <si>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</si>
  <si>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</si>
  <si>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</si>
  <si>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</si>
  <si>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</si>
  <si>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</si>
  <si>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</si>
  <si>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</si>
  <si>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</si>
  <si>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</si>
  <si>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</si>
  <si>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</si>
  <si>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</si>
  <si>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</si>
  <si>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</si>
  <si>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</si>
  <si>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</si>
  <si>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</si>
  <si>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</si>
  <si>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</si>
  <si>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</si>
  <si>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</si>
  <si>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</si>
  <si>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</si>
  <si>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</si>
  <si>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</si>
  <si>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</si>
  <si>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</si>
  <si>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</si>
  <si>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</si>
  <si>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</si>
  <si>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</si>
  <si>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</si>
  <si>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</si>
  <si>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</si>
  <si>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</si>
  <si>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</si>
  <si>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</si>
  <si>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</si>
  <si>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</si>
  <si>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</si>
  <si>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</si>
  <si>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</si>
  <si>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</si>
  <si>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</si>
  <si>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</si>
  <si>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</si>
  <si>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</si>
  <si>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</si>
  <si>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</si>
  <si>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</si>
  <si>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</si>
  <si>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</si>
  <si>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</si>
  <si>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</si>
  <si>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</si>
  <si>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</si>
  <si>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</si>
  <si>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</si>
  <si>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</si>
  <si>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</si>
  <si>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</si>
  <si>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</si>
  <si>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</si>
  <si>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</si>
  <si>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</si>
  <si>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</si>
  <si>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</si>
  <si>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</si>
  <si>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</si>
  <si>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</si>
  <si>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</si>
  <si>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</si>
  <si>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</si>
  <si>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</si>
  <si>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</si>
  <si>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</si>
  <si>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</si>
  <si>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</si>
  <si>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</si>
  <si>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</si>
  <si>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</si>
  <si>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</si>
  <si>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</si>
  <si>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</si>
  <si>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</si>
  <si>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</si>
  <si>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</si>
  <si>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</si>
  <si>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</si>
  <si>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</si>
  <si>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</si>
  <si>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</si>
  <si>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</si>
  <si>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</si>
  <si>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</si>
  <si>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</si>
  <si>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</si>
  <si>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</si>
  <si>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</si>
  <si>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</si>
  <si>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</si>
  <si>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</si>
  <si>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</si>
  <si>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</si>
  <si>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</si>
  <si>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</si>
  <si>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</si>
  <si>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</si>
  <si>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</si>
  <si>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</si>
  <si>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</si>
  <si>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</si>
  <si>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</si>
  <si>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</si>
  <si>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</si>
  <si>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</si>
  <si>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</si>
  <si>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</si>
  <si>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</si>
  <si>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</si>
  <si>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</si>
  <si>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</si>
  <si>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</si>
  <si>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</si>
  <si>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</si>
  <si>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</si>
  <si>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</si>
  <si>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</si>
  <si>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</si>
  <si>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</si>
  <si>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</si>
  <si>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</si>
  <si>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</si>
  <si>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</si>
  <si>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</si>
  <si>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</si>
  <si>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</si>
  <si>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</si>
  <si>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</si>
  <si>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</si>
  <si>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</si>
  <si>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</si>
  <si>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</si>
  <si>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</si>
  <si>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</si>
  <si>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</si>
  <si>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</si>
  <si>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</si>
  <si>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</si>
  <si>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</si>
  <si>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</si>
  <si>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</si>
  <si>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</si>
  <si>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</si>
  <si>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</si>
  <si>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</si>
  <si>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</si>
  <si>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</si>
  <si>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</si>
  <si>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</si>
  <si>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</si>
  <si>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</si>
  <si>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</si>
  <si>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</si>
  <si>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</si>
  <si>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</si>
  <si>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</si>
  <si>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</si>
  <si>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</si>
  <si>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</si>
  <si>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</si>
  <si>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</si>
  <si>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</si>
  <si>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</si>
  <si>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</si>
  <si>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</si>
  <si>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</si>
  <si>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</si>
  <si>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</si>
  <si>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</si>
  <si>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</si>
  <si>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</si>
  <si>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</si>
  <si>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</si>
  <si>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</si>
  <si>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</si>
  <si>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</si>
  <si>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</si>
  <si>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</si>
  <si>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</si>
  <si>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</si>
  <si>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</si>
  <si>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</si>
  <si>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</si>
  <si>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</si>
  <si>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</si>
  <si>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</si>
  <si>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</si>
  <si>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</si>
  <si>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</si>
  <si>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</si>
  <si>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</si>
  <si>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</si>
  <si>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</si>
  <si>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</si>
  <si>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</si>
  <si>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</si>
  <si>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</si>
  <si>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</si>
  <si>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</si>
  <si>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</si>
  <si>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</si>
  <si>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</si>
  <si>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</si>
  <si>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</si>
  <si>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</si>
  <si>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</si>
  <si>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</si>
  <si>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</si>
  <si>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</si>
  <si>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</si>
  <si>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</si>
  <si>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</si>
  <si>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</si>
  <si>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</si>
  <si>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</si>
  <si>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</si>
  <si>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</si>
  <si>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</si>
  <si>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</si>
  <si>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</si>
  <si>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</si>
  <si>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</si>
  <si>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</si>
  <si>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</si>
  <si>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</si>
  <si>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</si>
  <si>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</si>
  <si>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</si>
  <si>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</si>
  <si>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</si>
  <si>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</si>
  <si>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</si>
  <si>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</si>
  <si>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</si>
  <si>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</si>
  <si>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</si>
  <si>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</si>
  <si>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</si>
  <si>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</si>
  <si>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</si>
  <si>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</si>
  <si>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</si>
  <si>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</si>
  <si>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</si>
  <si>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</si>
  <si>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</si>
  <si>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</si>
  <si>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</si>
  <si>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</si>
  <si>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</si>
  <si>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</si>
  <si>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</si>
  <si>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</si>
  <si>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</si>
  <si>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</si>
  <si>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</si>
  <si>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</si>
  <si>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</si>
  <si>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</si>
  <si>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</si>
  <si>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</si>
  <si>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</si>
  <si>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</si>
  <si>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</si>
  <si>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</si>
  <si>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</si>
  <si>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</si>
  <si>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</si>
  <si>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</si>
  <si>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</si>
  <si>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</si>
  <si>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</si>
  <si>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</si>
  <si>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</si>
  <si>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</si>
  <si>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</si>
  <si>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</si>
  <si>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</si>
  <si>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</si>
  <si>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</si>
  <si>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</si>
  <si>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</si>
  <si>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</si>
  <si>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</si>
  <si>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</si>
  <si>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</si>
  <si>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</si>
  <si>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</si>
  <si>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</si>
  <si>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</si>
  <si>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</si>
  <si>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</si>
  <si>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</si>
  <si>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</si>
  <si>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</si>
  <si>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</si>
  <si>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</si>
  <si>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</si>
  <si>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</si>
  <si>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</si>
  <si>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</si>
  <si>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</si>
  <si>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</si>
  <si>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</si>
  <si>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</si>
  <si>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</si>
  <si>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</si>
  <si>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</si>
  <si>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</si>
  <si>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</si>
  <si>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</si>
  <si>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</si>
  <si>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</si>
  <si>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</si>
  <si>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</si>
  <si>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</si>
  <si>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</si>
  <si>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</si>
  <si>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</si>
  <si>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</si>
  <si>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</si>
  <si>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</si>
  <si>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</si>
  <si>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</si>
  <si>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</si>
  <si>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</si>
  <si>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</si>
  <si>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</si>
  <si>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</si>
  <si>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</si>
  <si>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</si>
  <si>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</si>
  <si>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</si>
  <si>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</si>
  <si>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</si>
  <si>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</si>
  <si>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</si>
  <si>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</si>
  <si>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</si>
  <si>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</si>
  <si>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</si>
  <si>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</si>
  <si>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</si>
  <si>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</si>
  <si>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</si>
  <si>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</si>
  <si>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</si>
  <si>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</si>
  <si>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</si>
  <si>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</si>
  <si>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</si>
  <si>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</si>
  <si>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</si>
  <si>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</si>
  <si>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</si>
  <si>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</si>
  <si>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</si>
  <si>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</si>
  <si>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</si>
  <si>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</si>
  <si>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</si>
  <si>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</si>
  <si>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</si>
  <si>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</si>
  <si>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</si>
  <si>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</si>
  <si>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</si>
  <si>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</si>
  <si>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</si>
  <si>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</si>
  <si>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</si>
  <si>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</si>
  <si>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</si>
  <si>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</si>
  <si>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</si>
  <si>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</si>
  <si>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</si>
  <si>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</si>
  <si>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</si>
  <si>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</si>
  <si>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</si>
  <si>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</si>
  <si>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</si>
  <si>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</si>
  <si>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</si>
  <si>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</si>
  <si>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</si>
  <si>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</si>
  <si>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</si>
  <si>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</si>
  <si>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</si>
  <si>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</si>
  <si>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</si>
  <si>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</si>
  <si>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</si>
  <si>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</si>
  <si>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</si>
  <si>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</si>
  <si>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</si>
  <si>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</si>
  <si>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</si>
  <si>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</si>
  <si>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</si>
  <si>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</si>
  <si>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</si>
  <si>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</si>
  <si>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</si>
  <si>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</si>
  <si>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</si>
  <si>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</si>
  <si>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</si>
  <si>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</si>
  <si>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</si>
  <si>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</si>
  <si>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</si>
  <si>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</si>
  <si>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</si>
  <si>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</si>
  <si>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</si>
  <si>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</si>
  <si>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</si>
  <si>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</si>
  <si>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</si>
  <si>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</si>
  <si>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</si>
  <si>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</si>
  <si>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</si>
  <si>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</si>
  <si>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</si>
  <si>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</si>
  <si>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</si>
  <si>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</si>
  <si>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</si>
  <si>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</si>
  <si>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</si>
  <si>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</si>
  <si>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</si>
  <si>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</si>
  <si>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</si>
  <si>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</si>
  <si>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</si>
  <si>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</si>
  <si>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</si>
  <si>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</si>
  <si>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</si>
  <si>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</si>
  <si>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</si>
  <si>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</si>
  <si>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</si>
  <si>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</si>
  <si>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</si>
  <si>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</si>
  <si>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</si>
  <si>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</si>
  <si>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</si>
  <si>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</si>
  <si>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</si>
  <si>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</si>
  <si>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</si>
  <si>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</si>
  <si>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</si>
  <si>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</si>
  <si>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</si>
  <si>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</si>
  <si>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</si>
  <si>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</si>
  <si>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</si>
  <si>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</si>
  <si>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</si>
  <si>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</si>
  <si>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</si>
  <si>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</si>
  <si>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</si>
  <si>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</si>
  <si>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</si>
  <si>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</si>
  <si>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</si>
  <si>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</si>
  <si>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</si>
  <si>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</si>
  <si>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</si>
  <si>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</si>
  <si>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</si>
  <si>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</si>
  <si>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</si>
  <si>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</si>
  <si>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</si>
  <si>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</si>
  <si>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</si>
  <si>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</si>
  <si>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</si>
  <si>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</si>
  <si>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</si>
  <si>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</si>
  <si>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</si>
  <si>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</si>
  <si>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</si>
  <si>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</si>
  <si>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</si>
  <si>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</si>
  <si>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</si>
  <si>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</si>
  <si>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</si>
  <si>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</si>
  <si>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</si>
  <si>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</si>
  <si>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</si>
  <si>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</si>
  <si>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</si>
  <si>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</si>
  <si>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</si>
  <si>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</si>
  <si>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</si>
  <si>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</si>
  <si>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</si>
  <si>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</si>
  <si>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</si>
  <si>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</si>
  <si>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</si>
  <si>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</si>
  <si>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</si>
  <si>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</si>
  <si>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</si>
  <si>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</si>
  <si>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</si>
  <si>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</si>
  <si>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</si>
  <si>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</si>
  <si>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</si>
  <si>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</si>
  <si>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</si>
  <si>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</si>
  <si>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</si>
  <si>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</si>
  <si>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</si>
  <si>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</si>
  <si>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</si>
  <si>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</si>
  <si>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</si>
  <si>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</si>
  <si>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</si>
  <si>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</si>
  <si>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</si>
  <si>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</si>
  <si>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</si>
  <si>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</si>
  <si>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</si>
  <si>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</si>
  <si>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</si>
  <si>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</si>
  <si>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</si>
  <si>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</si>
  <si>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</si>
  <si>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</si>
  <si>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</si>
  <si>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</si>
  <si>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</si>
  <si>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</si>
  <si>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</si>
  <si>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</si>
  <si>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</si>
  <si>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</si>
  <si>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</si>
  <si>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</si>
  <si>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</si>
  <si>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</si>
  <si>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</si>
  <si>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</si>
  <si>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</si>
  <si>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</si>
  <si>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</si>
  <si>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</si>
  <si>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</si>
  <si>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</si>
  <si>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</si>
  <si>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</si>
  <si>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</si>
  <si>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</si>
  <si>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</si>
  <si>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</si>
  <si>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</si>
  <si>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</si>
  <si>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</si>
  <si>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</si>
  <si>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</si>
  <si>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</si>
  <si>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</si>
  <si>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</si>
  <si>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</si>
  <si>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</si>
  <si>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</si>
  <si>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</si>
  <si>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</si>
  <si>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</si>
  <si>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</si>
  <si>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</si>
  <si>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</si>
  <si>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</si>
  <si>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</si>
  <si>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</si>
  <si>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</si>
  <si>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</si>
  <si>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</si>
  <si>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</si>
  <si>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</si>
  <si>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</si>
  <si>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</si>
  <si>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</si>
  <si>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</si>
  <si>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</si>
  <si>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</si>
  <si>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</si>
  <si>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</si>
  <si>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</si>
  <si>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</si>
  <si>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</si>
  <si>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</si>
  <si>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</si>
  <si>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</si>
  <si>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</si>
  <si>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</si>
  <si>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</si>
  <si>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</si>
  <si>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</si>
  <si>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</si>
  <si>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</si>
  <si>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</si>
  <si>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</si>
  <si>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</si>
  <si>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</si>
  <si>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</si>
  <si>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</si>
  <si>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</si>
  <si>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</si>
  <si>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</si>
  <si>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</si>
  <si>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</si>
  <si>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</si>
  <si>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</si>
  <si>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</si>
  <si>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</si>
  <si>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</si>
  <si>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</si>
  <si>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</si>
  <si>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</si>
  <si>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</si>
  <si>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</si>
  <si>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</si>
  <si>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</si>
  <si>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</si>
  <si>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</si>
  <si>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</si>
  <si>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</si>
  <si>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</si>
  <si>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</si>
  <si>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</si>
  <si>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</si>
  <si>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</si>
  <si>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</si>
  <si>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</si>
  <si>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</si>
  <si>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</si>
  <si>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</si>
  <si>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</si>
  <si>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</si>
  <si>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</si>
  <si>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</si>
  <si>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</si>
  <si>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</si>
  <si>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</si>
  <si>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</si>
  <si>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</si>
  <si>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</si>
  <si>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</si>
  <si>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</si>
  <si>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</si>
  <si>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</si>
  <si>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</si>
  <si>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</si>
  <si>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</si>
  <si>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</si>
  <si>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</si>
  <si>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</si>
  <si>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</si>
  <si>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</si>
  <si>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</si>
  <si>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</si>
  <si>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</si>
  <si>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</si>
  <si>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</si>
  <si>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</si>
  <si>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</si>
  <si>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</si>
  <si>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</si>
  <si>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</si>
  <si>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</si>
  <si>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</si>
  <si>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</si>
  <si>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</si>
  <si>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</si>
  <si>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</si>
  <si>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</si>
  <si>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</si>
  <si>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</si>
  <si>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</si>
  <si>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</si>
  <si>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</si>
  <si>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</si>
  <si>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</si>
  <si>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</si>
  <si>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</si>
  <si>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</si>
  <si>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</si>
  <si>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</si>
  <si>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</si>
  <si>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</si>
  <si>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</si>
  <si>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</si>
  <si>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</si>
  <si>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</si>
  <si>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</si>
  <si>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</si>
  <si>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</si>
  <si>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</si>
  <si>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</si>
  <si>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</si>
  <si>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</si>
  <si>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</si>
  <si>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</si>
  <si>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</si>
  <si>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</si>
  <si>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</si>
  <si>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</si>
  <si>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</si>
  <si>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</si>
  <si>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</si>
  <si>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</si>
  <si>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</si>
  <si>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</si>
  <si>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</si>
  <si>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</si>
  <si>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</si>
  <si>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</si>
  <si>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</si>
  <si>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</si>
  <si>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</si>
  <si>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</si>
  <si>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</si>
  <si>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</si>
  <si>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</si>
  <si>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</si>
  <si>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</si>
  <si>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</si>
  <si>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</si>
  <si>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</si>
  <si>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</si>
  <si>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</si>
  <si>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</si>
  <si>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</si>
  <si>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</si>
  <si>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</si>
  <si>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</si>
  <si>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</si>
  <si>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</si>
  <si>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</si>
  <si>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</si>
  <si>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</si>
  <si>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</si>
  <si>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</si>
  <si>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</si>
  <si>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</si>
  <si>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</si>
  <si>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</si>
  <si>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</si>
  <si>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</si>
  <si>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</si>
  <si>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</si>
  <si>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</si>
  <si>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</si>
  <si>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</si>
  <si>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</si>
  <si>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</si>
  <si>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</si>
  <si>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</si>
  <si>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</si>
  <si>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</si>
  <si>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</si>
  <si>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</si>
  <si>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</si>
  <si>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</si>
  <si>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</si>
  <si>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</si>
  <si>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</si>
  <si>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</si>
  <si>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</si>
  <si>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</si>
  <si>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</si>
  <si>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</si>
  <si>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</si>
  <si>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</si>
  <si>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</si>
  <si>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</si>
  <si>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</si>
  <si>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</si>
  <si>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</si>
  <si>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</si>
  <si>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</si>
  <si>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</si>
  <si>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</si>
  <si>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</si>
  <si>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</si>
  <si>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</si>
  <si>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</si>
  <si>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</si>
  <si>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</si>
  <si>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</si>
  <si>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</si>
  <si>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</si>
  <si>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</si>
  <si>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</si>
  <si>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</si>
  <si>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</si>
  <si>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</si>
  <si>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</si>
  <si>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</si>
  <si>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</si>
  <si>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</si>
  <si>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</si>
  <si>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</si>
  <si>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</si>
  <si>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</si>
  <si>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</si>
  <si>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</si>
  <si>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</si>
  <si>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</si>
  <si>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</si>
  <si>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</si>
  <si>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</si>
  <si>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</si>
  <si>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</si>
  <si>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</si>
  <si>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</si>
  <si>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</si>
  <si>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</si>
  <si>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</si>
  <si>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</si>
  <si>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</si>
  <si>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</si>
  <si>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</si>
  <si>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</si>
  <si>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</si>
  <si>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</si>
  <si>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</si>
  <si>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</si>
  <si>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</si>
  <si>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</si>
  <si>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</si>
  <si>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</si>
  <si>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</si>
  <si>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</si>
  <si>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</si>
  <si>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</si>
  <si>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</si>
  <si>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</si>
  <si>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</si>
  <si>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</si>
  <si>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</si>
  <si>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</si>
  <si>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</si>
  <si>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</si>
  <si>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</si>
  <si>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</si>
  <si>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</si>
  <si>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</si>
  <si>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</si>
  <si>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</si>
  <si>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</si>
  <si>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</si>
  <si>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</si>
  <si>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</si>
  <si>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</si>
  <si>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</si>
  <si>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</si>
  <si>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</si>
  <si>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</si>
  <si>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</si>
  <si>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</si>
  <si>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</si>
  <si>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</si>
  <si>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</si>
  <si>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</si>
  <si>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</si>
  <si>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</si>
  <si>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</si>
  <si>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</si>
  <si>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</si>
  <si>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</si>
  <si>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</si>
  <si>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</si>
  <si>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</si>
  <si>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</si>
  <si>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</si>
  <si>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</si>
  <si>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</si>
  <si>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</si>
  <si>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</si>
  <si>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</si>
  <si>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</si>
  <si>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</si>
  <si>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</si>
  <si>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</si>
  <si>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</si>
  <si>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</si>
  <si>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</si>
  <si>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</si>
  <si>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</si>
  <si>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</si>
  <si>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</si>
  <si>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</si>
  <si>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</si>
  <si>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</si>
  <si>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</si>
  <si>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</si>
  <si>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</si>
  <si>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</si>
  <si>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</si>
  <si>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</si>
  <si>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</si>
  <si>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</si>
  <si>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</si>
  <si>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</si>
  <si>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</si>
  <si>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</si>
  <si>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</si>
  <si>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</si>
  <si>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</si>
  <si>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</si>
  <si>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</si>
  <si>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</si>
  <si>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</si>
  <si>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</si>
  <si>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</si>
  <si>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</si>
  <si>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</si>
  <si>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</si>
  <si>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</si>
  <si>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</si>
  <si>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</si>
  <si>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</si>
  <si>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</si>
  <si>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</si>
  <si>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</si>
  <si>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</si>
  <si>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</si>
  <si>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</si>
  <si>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</si>
  <si>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</si>
  <si>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</si>
  <si>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</si>
  <si>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</si>
  <si>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</si>
  <si>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</si>
  <si>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</si>
  <si>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</si>
  <si>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</si>
  <si>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</si>
  <si>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</si>
  <si>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</si>
  <si>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</si>
  <si>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</si>
  <si>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</si>
  <si>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</si>
  <si>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</si>
  <si>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</si>
  <si>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</si>
  <si>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</si>
  <si>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</si>
  <si>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</si>
  <si>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</si>
  <si>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</si>
  <si>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</si>
  <si>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</si>
  <si>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</si>
  <si>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</si>
  <si>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</si>
  <si>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</si>
  <si>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</si>
  <si>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</si>
  <si>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</si>
  <si>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</si>
  <si>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</si>
  <si>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</si>
  <si>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</si>
  <si>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</si>
  <si>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</si>
  <si>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</si>
  <si>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</si>
  <si>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</si>
  <si>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</si>
  <si>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</si>
  <si>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</si>
  <si>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</si>
  <si>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</si>
  <si>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</si>
  <si>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</si>
  <si>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</si>
  <si>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</si>
  <si>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</si>
  <si>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</si>
  <si>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</si>
  <si>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</si>
  <si>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</si>
  <si>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</si>
  <si>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</si>
  <si>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</si>
  <si>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</si>
  <si>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</si>
  <si>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</si>
  <si>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</si>
  <si>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</si>
  <si>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</si>
  <si>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</si>
  <si>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</si>
  <si>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</si>
  <si>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</si>
  <si>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</si>
  <si>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</si>
  <si>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</si>
  <si>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</si>
  <si>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</si>
  <si>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</si>
  <si>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</si>
  <si>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</si>
  <si>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</si>
  <si>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</si>
  <si>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</si>
  <si>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</si>
  <si>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</si>
  <si>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</si>
  <si>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</si>
  <si>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</si>
  <si>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</si>
  <si>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</si>
  <si>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</si>
  <si>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</si>
  <si>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</si>
  <si>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</si>
  <si>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</si>
  <si>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</si>
  <si>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</si>
  <si>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</si>
  <si>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</si>
  <si>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</si>
  <si>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</si>
  <si>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</si>
  <si>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</si>
  <si>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</si>
  <si>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</si>
  <si>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</si>
  <si>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</si>
  <si>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</si>
  <si>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</si>
  <si>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</si>
  <si>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</si>
  <si>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</si>
  <si>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</si>
  <si>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</si>
  <si>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</si>
  <si>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</si>
  <si>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</si>
  <si>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</si>
  <si>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</si>
  <si>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</si>
  <si>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</si>
  <si>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</si>
  <si>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</si>
  <si>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</si>
  <si>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</si>
  <si>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</si>
  <si>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</si>
  <si>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</si>
  <si>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</si>
  <si>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</si>
  <si>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</si>
  <si>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</si>
  <si>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</si>
  <si>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</si>
  <si>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</si>
  <si>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</si>
  <si>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</si>
  <si>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</si>
  <si>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</si>
  <si>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</si>
  <si>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</si>
  <si>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</si>
  <si>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</si>
  <si>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</si>
  <si>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</si>
  <si>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</si>
  <si>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</si>
  <si>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</si>
  <si>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</si>
  <si>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</si>
  <si>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</si>
  <si>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</si>
  <si>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</si>
  <si>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</si>
  <si>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</si>
  <si>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</si>
  <si>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</si>
  <si>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</si>
  <si>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</si>
  <si>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</si>
  <si>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</si>
  <si>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</si>
  <si>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</si>
  <si>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</si>
  <si>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</si>
  <si>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</si>
  <si>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</si>
  <si>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</si>
  <si>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</si>
  <si>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</si>
  <si>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</si>
  <si>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</si>
  <si>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</si>
  <si>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</si>
  <si>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</si>
  <si>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</si>
  <si>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</si>
  <si>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</si>
  <si>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</si>
  <si>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</si>
  <si>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</si>
  <si>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</si>
  <si>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</si>
  <si>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</si>
  <si>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</si>
  <si>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</si>
  <si>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</si>
  <si>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</si>
  <si>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</si>
  <si>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</si>
  <si>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</si>
  <si>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</si>
  <si>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</si>
  <si>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</si>
  <si>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</si>
  <si>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</si>
  <si>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</si>
  <si>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</si>
  <si>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</si>
  <si>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</si>
  <si>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</si>
  <si>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</si>
  <si>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</si>
  <si>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</si>
  <si>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</si>
  <si>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</si>
  <si>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</si>
  <si>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</si>
  <si>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</si>
  <si>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</si>
  <si>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</si>
  <si>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</si>
  <si>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</si>
  <si>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</si>
  <si>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</si>
  <si>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</si>
  <si>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</si>
  <si>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</si>
  <si>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</si>
  <si>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</si>
  <si>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</si>
  <si>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</si>
  <si>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</si>
  <si>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</si>
  <si>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</si>
  <si>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</si>
  <si>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</si>
  <si>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</si>
  <si>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</si>
  <si>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</si>
  <si>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</si>
  <si>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</si>
  <si>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</si>
  <si>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</si>
  <si>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</si>
  <si>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</si>
  <si>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</si>
  <si>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</si>
  <si>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</si>
  <si>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</si>
  <si>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</si>
  <si>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</si>
  <si>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</si>
  <si>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</si>
  <si>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</si>
  <si>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</si>
  <si>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</si>
  <si>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</si>
  <si>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</si>
  <si>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</si>
  <si>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</si>
  <si>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</si>
  <si>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</si>
  <si>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</si>
  <si>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</si>
  <si>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</si>
  <si>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</si>
  <si>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</si>
  <si>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</si>
  <si>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</si>
  <si>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</si>
  <si>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</si>
  <si>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</si>
  <si>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</si>
  <si>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</si>
  <si>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</si>
  <si>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</si>
  <si>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</si>
  <si>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</si>
  <si>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</si>
  <si>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</si>
  <si>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</si>
  <si>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</si>
  <si>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</si>
  <si>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</si>
  <si>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</si>
  <si>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</si>
  <si>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</si>
  <si>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</si>
  <si>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</si>
  <si>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</si>
  <si>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</si>
  <si>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</si>
  <si>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</si>
  <si>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</si>
  <si>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</si>
  <si>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</si>
  <si>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</si>
  <si>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</si>
  <si>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</si>
  <si>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</si>
  <si>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</si>
  <si>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</si>
  <si>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</si>
  <si>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</si>
  <si>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</si>
  <si>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</si>
  <si>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</si>
  <si>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</si>
  <si>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</si>
  <si>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</si>
  <si>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</si>
  <si>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</si>
  <si>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</si>
  <si>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</si>
  <si>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</si>
  <si>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</si>
  <si>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</si>
  <si>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</si>
  <si>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</si>
  <si>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</si>
  <si>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</si>
  <si>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</si>
  <si>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</si>
  <si>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</si>
  <si>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</si>
  <si>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</si>
  <si>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</si>
  <si>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</si>
  <si>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</si>
  <si>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</si>
  <si>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</si>
  <si>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</si>
  <si>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</si>
  <si>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</si>
  <si>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</si>
  <si>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</si>
  <si>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</si>
  <si>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</si>
  <si>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</si>
  <si>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</si>
  <si>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</si>
  <si>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</si>
  <si>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</si>
  <si>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</si>
  <si>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</si>
  <si>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</si>
  <si>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</si>
  <si>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</si>
  <si>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</si>
  <si>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</si>
  <si>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</si>
  <si>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</si>
  <si>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</si>
  <si>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</si>
  <si>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</si>
  <si>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</si>
  <si>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</si>
  <si>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</si>
  <si>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</si>
  <si>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</si>
  <si>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</si>
  <si>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</si>
  <si>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</si>
  <si>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</si>
  <si>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</si>
  <si>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</si>
  <si>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</si>
  <si>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</si>
  <si>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</si>
  <si>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</si>
  <si>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</si>
  <si>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</si>
  <si>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</si>
  <si>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</si>
  <si>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</si>
  <si>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</si>
  <si>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</si>
  <si>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</si>
  <si>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</si>
  <si>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</si>
  <si>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</si>
  <si>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</si>
  <si>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</si>
  <si>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</si>
  <si>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</si>
  <si>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</si>
  <si>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</si>
  <si>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</si>
  <si>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</si>
  <si>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</si>
  <si>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</si>
  <si>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</si>
  <si>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</si>
  <si>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</si>
  <si>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</si>
  <si>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</si>
  <si>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</si>
  <si>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</si>
  <si>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</si>
  <si>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</si>
  <si>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</si>
  <si>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</si>
  <si>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</si>
  <si>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</si>
  <si>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</si>
  <si>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</si>
  <si>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</si>
  <si>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</si>
  <si>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</si>
  <si>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</si>
  <si>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</si>
  <si>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</si>
  <si>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</si>
  <si>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</si>
  <si>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</si>
  <si>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</si>
  <si>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</si>
  <si>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</si>
  <si>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</si>
  <si>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</si>
  <si>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</si>
  <si>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</si>
  <si>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</si>
  <si>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</si>
  <si>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</si>
  <si>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</si>
  <si>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</si>
  <si>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</si>
  <si>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</si>
  <si>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</si>
  <si>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</si>
  <si>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</si>
  <si>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</si>
  <si>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</si>
  <si>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</si>
  <si>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</si>
  <si>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</si>
  <si>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</si>
  <si>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</si>
  <si>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</si>
  <si>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</si>
  <si>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</si>
  <si>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</si>
  <si>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</si>
  <si>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</si>
  <si>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</si>
  <si>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</si>
  <si>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</si>
  <si>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</si>
  <si>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</si>
  <si>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</si>
  <si>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</si>
  <si>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</si>
  <si>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</si>
  <si>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</si>
  <si>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</si>
  <si>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</si>
  <si>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</si>
  <si>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</si>
  <si>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</si>
  <si>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</si>
  <si>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</si>
  <si>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</si>
  <si>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</si>
  <si>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</si>
  <si>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</si>
  <si>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</si>
  <si>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</si>
  <si>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</si>
  <si>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</si>
  <si>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</si>
  <si>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</si>
  <si>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</si>
  <si>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</si>
  <si>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</si>
  <si>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</si>
  <si>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</si>
  <si>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</si>
  <si>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</si>
  <si>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</si>
  <si>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</si>
  <si>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</si>
  <si>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</si>
  <si>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</si>
  <si>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</si>
  <si>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</si>
  <si>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</si>
  <si>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</si>
  <si>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</si>
  <si>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</si>
  <si>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</si>
  <si>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</si>
  <si>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</si>
  <si>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</si>
  <si>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</si>
  <si>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</si>
  <si>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</si>
  <si>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</si>
  <si>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</si>
  <si>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</si>
  <si>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</si>
  <si>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</si>
  <si>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</si>
  <si>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</si>
  <si>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</si>
  <si>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</si>
  <si>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</si>
  <si>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</si>
  <si>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</si>
  <si>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</si>
  <si>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</si>
  <si>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</si>
  <si>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</si>
  <si>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</si>
  <si>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</si>
  <si>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</si>
  <si>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</si>
  <si>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</si>
  <si>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</si>
  <si>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</si>
  <si>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</si>
  <si>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</si>
  <si>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</si>
  <si>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</si>
  <si>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</si>
  <si>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</si>
  <si>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</si>
  <si>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</si>
  <si>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</si>
  <si>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</si>
  <si>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</si>
  <si>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</si>
  <si>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</si>
  <si>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</si>
  <si>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</si>
  <si>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</si>
  <si>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</si>
  <si>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</si>
  <si>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</si>
  <si>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</si>
  <si>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</si>
  <si>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</si>
  <si>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</si>
  <si>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</si>
  <si>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</si>
  <si>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</si>
  <si>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</si>
  <si>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</si>
  <si>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</si>
  <si>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</si>
  <si>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</si>
  <si>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</si>
  <si>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</si>
  <si>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</si>
  <si>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</si>
  <si>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</si>
  <si>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</si>
  <si>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</si>
  <si>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</si>
  <si>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</si>
  <si>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</si>
  <si>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</si>
  <si>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</si>
  <si>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</si>
  <si>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</si>
  <si>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</si>
  <si>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</si>
  <si>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</si>
  <si>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</si>
  <si>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</si>
  <si>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</si>
  <si>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</si>
  <si>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</si>
  <si>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</si>
  <si>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</si>
  <si>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</si>
  <si>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</si>
  <si>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</si>
  <si>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</si>
  <si>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</si>
  <si>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</si>
  <si>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</si>
  <si>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</si>
  <si>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</si>
  <si>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</si>
  <si>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</si>
  <si>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</si>
  <si>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</si>
  <si>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</si>
  <si>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</si>
  <si>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</si>
  <si>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</si>
  <si>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</si>
  <si>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</si>
  <si>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</si>
  <si>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</si>
  <si>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</si>
  <si>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</si>
  <si>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</si>
  <si>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</si>
  <si>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</si>
  <si>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</si>
  <si>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</si>
  <si>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</si>
  <si>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</si>
  <si>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</si>
  <si>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</si>
  <si>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</si>
  <si>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</si>
  <si>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</si>
  <si>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</si>
  <si>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</si>
  <si>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</si>
  <si>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</si>
  <si>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</si>
  <si>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</si>
  <si>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</si>
  <si>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</si>
  <si>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</si>
  <si>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</si>
  <si>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</si>
  <si>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</si>
  <si>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</si>
  <si>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</si>
  <si>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</si>
  <si>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</si>
  <si>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</si>
  <si>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</si>
  <si>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</si>
  <si>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</si>
  <si>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</si>
  <si>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</si>
  <si>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</si>
  <si>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</si>
  <si>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</si>
  <si>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</si>
  <si>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</si>
  <si>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</si>
  <si>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</si>
  <si>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</si>
  <si>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</si>
  <si>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</si>
  <si>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</si>
  <si>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</si>
  <si>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</si>
  <si>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</si>
  <si>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</si>
  <si>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</si>
  <si>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</si>
  <si>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</si>
  <si>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</si>
  <si>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</si>
  <si>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</si>
  <si>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</si>
  <si>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</si>
  <si>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</si>
  <si>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</si>
  <si>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</si>
  <si>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</si>
  <si>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</si>
  <si>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</si>
  <si>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</si>
  <si>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</si>
  <si>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</si>
  <si>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</si>
  <si>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</si>
  <si>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</si>
  <si>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</si>
  <si>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</si>
  <si>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</si>
  <si>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</si>
  <si>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</si>
  <si>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</si>
  <si>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</si>
  <si>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</si>
  <si>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</si>
  <si>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</si>
  <si>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</si>
  <si>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</si>
  <si>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</si>
  <si>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</si>
  <si>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</si>
  <si>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</si>
  <si>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</si>
  <si>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</si>
  <si>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</si>
  <si>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</si>
  <si>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</si>
  <si>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</si>
  <si>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</si>
  <si>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</si>
  <si>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</si>
  <si>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</si>
  <si>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</si>
  <si>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</si>
  <si>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</si>
  <si>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</si>
  <si>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</si>
  <si>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</si>
  <si>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</si>
  <si>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</si>
  <si>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</si>
  <si>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</si>
  <si>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</si>
  <si>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</si>
  <si>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</si>
  <si>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</si>
  <si>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</si>
  <si>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</si>
  <si>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</si>
  <si>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</si>
  <si>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</si>
  <si>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</si>
  <si>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</si>
  <si>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</si>
  <si>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</si>
  <si>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</si>
  <si>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</si>
  <si>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</si>
  <si>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</si>
  <si>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</si>
  <si>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</si>
  <si>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</si>
  <si>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</si>
  <si>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</si>
  <si>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</si>
  <si>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</si>
  <si>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</si>
  <si>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</si>
  <si>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</si>
  <si>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</si>
  <si>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</si>
  <si>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</si>
  <si>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</si>
  <si>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</si>
  <si>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</si>
  <si>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</si>
  <si>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</si>
  <si>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</si>
  <si>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</si>
  <si>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</si>
  <si>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</si>
  <si>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</si>
  <si>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</si>
  <si>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</si>
  <si>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</si>
  <si>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</si>
  <si>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</si>
  <si>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</si>
  <si>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</si>
  <si>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</si>
  <si>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</si>
  <si>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</si>
  <si>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</si>
  <si>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</si>
  <si>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</si>
  <si>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</si>
  <si>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</si>
  <si>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</si>
  <si>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</si>
  <si>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</si>
  <si>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</si>
  <si>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</si>
  <si>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</si>
  <si>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</si>
  <si>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</si>
  <si>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</si>
  <si>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</si>
  <si>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</si>
  <si>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</si>
  <si>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</si>
  <si>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</si>
  <si>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</si>
  <si>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</si>
  <si>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</si>
  <si>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</si>
  <si>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</si>
  <si>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</si>
  <si>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</si>
  <si>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</si>
  <si>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</si>
  <si>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</si>
  <si>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</si>
  <si>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</si>
  <si>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</si>
  <si>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</si>
  <si>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</si>
  <si>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</si>
  <si>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</si>
  <si>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</si>
  <si>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</si>
  <si>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</si>
  <si>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</si>
  <si>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</si>
  <si>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</si>
  <si>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</si>
  <si>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</si>
  <si>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</si>
  <si>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</si>
  <si>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</si>
  <si>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</si>
  <si>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</si>
  <si>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</si>
  <si>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</si>
  <si>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</si>
  <si>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</si>
  <si>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</si>
  <si>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</si>
  <si>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</si>
  <si>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</si>
  <si>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</si>
  <si>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</si>
  <si>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</si>
  <si>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</si>
  <si>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</si>
  <si>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</si>
  <si>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</si>
  <si>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</si>
  <si>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</si>
  <si>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</si>
  <si>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</si>
  <si>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</si>
  <si>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</si>
  <si>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</si>
  <si>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</si>
  <si>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</si>
  <si>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</si>
  <si>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</si>
  <si>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</si>
  <si>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</si>
  <si>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</si>
  <si>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</si>
  <si>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</si>
  <si>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</si>
  <si>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</si>
  <si>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</si>
  <si>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</si>
  <si>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</si>
  <si>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</si>
  <si>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</si>
  <si>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</si>
  <si>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</si>
  <si>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</si>
  <si>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</si>
  <si>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</si>
  <si>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</si>
  <si>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</si>
  <si>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</si>
  <si>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</si>
  <si>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</si>
  <si>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</si>
  <si>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</si>
  <si>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</si>
  <si>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</si>
  <si>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</si>
  <si>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</si>
  <si>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</si>
  <si>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</si>
  <si>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</si>
  <si>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</si>
  <si>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</si>
  <si>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</si>
  <si>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</si>
  <si>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</si>
  <si>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</si>
  <si>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</si>
  <si>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</si>
  <si>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</si>
  <si>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</si>
  <si>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</si>
  <si>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</si>
  <si>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</si>
  <si>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</si>
  <si>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</si>
  <si>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</si>
  <si>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</si>
  <si>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</si>
  <si>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</si>
  <si>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</si>
  <si>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</si>
  <si>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</si>
  <si>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</si>
  <si>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</si>
  <si>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</si>
  <si>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</si>
  <si>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</si>
  <si>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</si>
  <si>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</si>
  <si>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</si>
  <si>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</si>
  <si>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</si>
  <si>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</si>
  <si>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</si>
  <si>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</si>
  <si>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</si>
  <si>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</si>
  <si>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</si>
  <si>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</si>
  <si>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</si>
  <si>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</si>
  <si>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</si>
  <si>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</si>
  <si>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</si>
  <si>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</si>
  <si>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</si>
  <si>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</si>
  <si>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</si>
  <si>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</si>
  <si>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</si>
  <si>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</si>
  <si>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</si>
  <si>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</si>
  <si>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</si>
  <si>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</si>
  <si>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</si>
  <si>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</si>
  <si>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</si>
  <si>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</si>
  <si>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</si>
  <si>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</si>
  <si>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</si>
  <si>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</si>
  <si>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</si>
  <si>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</si>
  <si>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</si>
  <si>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</si>
  <si>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</si>
  <si>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</si>
  <si>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</si>
  <si>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</si>
  <si>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</si>
  <si>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</si>
  <si>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</si>
  <si>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</si>
  <si>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</si>
  <si>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</si>
  <si>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</si>
  <si>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</si>
  <si>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</si>
  <si>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</si>
  <si>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</si>
  <si>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</si>
  <si>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</si>
  <si>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</si>
  <si>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</si>
  <si>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</si>
  <si>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</si>
  <si>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</si>
  <si>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</si>
  <si>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</si>
  <si>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</si>
  <si>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</si>
  <si>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</si>
  <si>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</si>
  <si>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</si>
  <si>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</si>
  <si>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</si>
  <si>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</si>
  <si>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</si>
  <si>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</si>
  <si>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</si>
  <si>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</si>
  <si>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</si>
  <si>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</si>
  <si>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</si>
  <si>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</si>
  <si>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</si>
  <si>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</si>
  <si>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</si>
  <si>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</si>
  <si>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</si>
  <si>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</si>
  <si>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</si>
  <si>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</si>
  <si>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</si>
  <si>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</si>
  <si>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</si>
  <si>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</si>
  <si>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</si>
  <si>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</si>
  <si>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</si>
  <si>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</si>
  <si>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</si>
  <si>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</si>
  <si>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</si>
  <si>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</si>
  <si>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</si>
  <si>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</si>
  <si>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</si>
  <si>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</si>
  <si>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</si>
  <si>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</si>
  <si>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</si>
  <si>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</si>
  <si>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</si>
  <si>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</si>
  <si>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</si>
  <si>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</si>
  <si>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</si>
  <si>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</si>
  <si>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</si>
  <si>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</si>
  <si>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</si>
  <si>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</si>
  <si>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</si>
  <si>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</si>
  <si>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</si>
  <si>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</si>
  <si>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</si>
  <si>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</si>
  <si>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</si>
  <si>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</si>
  <si>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</si>
  <si>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</si>
  <si>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</si>
  <si>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</si>
  <si>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</si>
  <si>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</si>
  <si>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</si>
  <si>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</si>
  <si>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</si>
  <si>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</si>
  <si>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</si>
  <si>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</si>
  <si>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</si>
  <si>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</si>
  <si>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</si>
  <si>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</si>
  <si>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</si>
  <si>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</si>
  <si>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</si>
  <si>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</si>
  <si>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</si>
  <si>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</si>
  <si>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</si>
  <si>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</si>
  <si>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</si>
  <si>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</si>
  <si>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</si>
  <si>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</si>
  <si>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</si>
  <si>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</si>
  <si>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</si>
  <si>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</si>
  <si>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</si>
  <si>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</si>
  <si>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</si>
  <si>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</si>
  <si>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</si>
  <si>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</si>
  <si>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</si>
  <si>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</si>
  <si>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</si>
  <si>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</si>
  <si>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</si>
  <si>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</si>
  <si>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</si>
  <si>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</si>
  <si>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</si>
  <si>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</si>
  <si>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</si>
  <si>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</si>
  <si>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</si>
  <si>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</si>
  <si>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</si>
  <si>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</si>
  <si>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</si>
  <si>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</si>
  <si>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</si>
  <si>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</si>
  <si>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</si>
  <si>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</si>
  <si>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</si>
  <si>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</si>
  <si>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</si>
  <si>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</si>
  <si>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</si>
  <si>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</si>
  <si>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</si>
  <si>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</si>
  <si>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</si>
  <si>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</si>
  <si>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</si>
  <si>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</si>
  <si>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</si>
  <si>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</si>
  <si>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</si>
  <si>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</si>
  <si>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</si>
  <si>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</si>
  <si>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</si>
  <si>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</si>
  <si>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</si>
  <si>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</si>
  <si>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</si>
  <si>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</si>
  <si>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</si>
  <si>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</si>
  <si>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</si>
  <si>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</si>
  <si>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</si>
  <si>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</si>
  <si>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</si>
  <si>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</si>
  <si>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</si>
  <si>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</si>
  <si>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</si>
  <si>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</si>
  <si>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</si>
  <si>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</si>
  <si>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</si>
  <si>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</si>
  <si>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</si>
  <si>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</si>
  <si>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</si>
  <si>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</si>
  <si>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</si>
  <si>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</si>
  <si>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</si>
  <si>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</si>
  <si>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</si>
  <si>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</si>
  <si>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</si>
  <si>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</si>
  <si>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</si>
  <si>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</si>
  <si>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</si>
  <si>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</si>
  <si>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</si>
  <si>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</si>
  <si>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</si>
  <si>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</si>
  <si>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</si>
  <si>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</si>
  <si>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</si>
  <si>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</si>
  <si>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</si>
  <si>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</si>
  <si>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</si>
  <si>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</si>
  <si>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</si>
  <si>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</si>
  <si>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</si>
  <si>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</si>
  <si>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</si>
  <si>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</si>
  <si>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</si>
  <si>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</si>
  <si>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</si>
  <si>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</si>
  <si>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</si>
  <si>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</si>
  <si>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</si>
  <si>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</si>
  <si>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</si>
  <si>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</si>
  <si>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</si>
  <si>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</si>
  <si>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</si>
  <si>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</si>
  <si>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</si>
  <si>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</si>
  <si>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</si>
  <si>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</si>
  <si>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</si>
  <si>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</si>
  <si>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</si>
  <si>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</si>
  <si>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</si>
  <si>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</si>
  <si>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</si>
  <si>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</si>
  <si>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</si>
  <si>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</si>
  <si>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</si>
  <si>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</si>
  <si>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</si>
  <si>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</si>
  <si>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</si>
  <si>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</si>
  <si>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</si>
  <si>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</si>
  <si>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</si>
  <si>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</si>
  <si>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</si>
  <si>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</si>
  <si>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</si>
  <si>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</si>
  <si>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</si>
  <si>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</si>
  <si>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</si>
  <si>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</si>
  <si>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</si>
  <si>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</si>
  <si>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</si>
  <si>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</si>
  <si>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</si>
  <si>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</si>
  <si>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</si>
  <si>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</si>
  <si>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</si>
  <si>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</si>
  <si>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</si>
  <si>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</si>
  <si>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</si>
  <si>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</si>
  <si>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</si>
  <si>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</si>
  <si>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</si>
  <si>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</si>
  <si>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</si>
  <si>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</si>
  <si>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</si>
  <si>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</si>
  <si>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</si>
  <si>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</si>
  <si>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</si>
  <si>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</si>
  <si>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</si>
  <si>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</si>
  <si>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</si>
  <si>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</si>
  <si>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</si>
  <si>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</si>
  <si>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</si>
  <si>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</si>
  <si>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</si>
  <si>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</si>
  <si>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</si>
  <si>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</si>
  <si>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</si>
  <si>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</si>
  <si>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</si>
  <si>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</si>
  <si>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</si>
  <si>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</si>
  <si>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</si>
  <si>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</si>
  <si>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</si>
  <si>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</si>
  <si>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</si>
  <si>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</si>
  <si>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</si>
  <si>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</si>
  <si>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</si>
  <si>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</si>
  <si>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</si>
  <si>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</si>
  <si>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</si>
  <si>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</si>
  <si>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</si>
  <si>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</si>
  <si>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</si>
  <si>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</si>
  <si>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</si>
  <si>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</si>
  <si>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</si>
  <si>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</si>
  <si>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</si>
  <si>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</si>
  <si>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</si>
  <si>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</si>
  <si>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</si>
  <si>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</si>
  <si>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</si>
  <si>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</si>
  <si>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</si>
  <si>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</si>
  <si>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</si>
  <si>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</si>
  <si>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</si>
  <si>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</si>
  <si>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</si>
  <si>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</si>
  <si>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</si>
  <si>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</si>
  <si>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</si>
  <si>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</si>
  <si>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</si>
  <si>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</si>
  <si>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</si>
  <si>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</si>
  <si>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</si>
  <si>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</si>
  <si>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</si>
  <si>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</si>
  <si>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</si>
  <si>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</si>
  <si>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</si>
  <si>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</si>
  <si>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</si>
  <si>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</si>
  <si>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</si>
  <si>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</si>
  <si>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</si>
  <si>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</si>
  <si>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</si>
  <si>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</si>
  <si>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</si>
  <si>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</si>
  <si>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</si>
  <si>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</si>
  <si>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</si>
  <si>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</si>
  <si>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</si>
  <si>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</si>
  <si>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</si>
  <si>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</si>
  <si>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</si>
  <si>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</si>
  <si>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</si>
  <si>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</si>
  <si>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</si>
  <si>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</si>
  <si>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</si>
  <si>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</si>
  <si>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</si>
  <si>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</si>
  <si>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</si>
  <si>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</si>
  <si>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</si>
  <si>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</si>
  <si>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</si>
  <si>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</si>
  <si>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</si>
  <si>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</si>
  <si>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</si>
  <si>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</si>
  <si>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</si>
  <si>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</si>
  <si>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</si>
  <si>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</si>
  <si>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</si>
  <si>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</si>
  <si>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</si>
  <si>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</si>
  <si>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</si>
  <si>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</si>
  <si>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</si>
  <si>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</si>
  <si>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</si>
  <si>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</si>
  <si>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</si>
  <si>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</si>
  <si>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</si>
  <si>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</si>
  <si>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</si>
  <si>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</si>
  <si>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</si>
  <si>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</si>
  <si>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</si>
  <si>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</si>
  <si>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</si>
  <si>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</si>
  <si>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</si>
  <si>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</si>
  <si>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</si>
  <si>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</si>
  <si>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</si>
  <si>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</si>
  <si>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</si>
  <si>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</si>
  <si>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</si>
  <si>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</si>
  <si>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</si>
  <si>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</si>
  <si>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</si>
  <si>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</si>
  <si>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</si>
  <si>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</si>
  <si>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</si>
  <si>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</si>
  <si>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</si>
  <si>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</si>
  <si>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</si>
  <si>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</si>
  <si>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</si>
  <si>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</si>
  <si>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</si>
  <si>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</si>
  <si>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</si>
  <si>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</si>
  <si>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</si>
  <si>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</si>
  <si>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</si>
  <si>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</si>
  <si>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</si>
  <si>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</si>
  <si>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</si>
  <si>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</si>
  <si>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</si>
  <si>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</si>
  <si>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</si>
  <si>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</si>
  <si>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</si>
  <si>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</si>
  <si>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</si>
  <si>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</si>
  <si>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</si>
  <si>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</si>
  <si>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</si>
  <si>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</si>
  <si>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</si>
  <si>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</si>
  <si>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</si>
  <si>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</si>
  <si>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</si>
  <si>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</si>
  <si>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</si>
  <si>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</si>
  <si>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</si>
  <si>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</si>
  <si>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</si>
  <si>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</si>
  <si>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</si>
  <si>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</si>
  <si>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</si>
  <si>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</si>
  <si>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</si>
  <si>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</si>
  <si>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</si>
  <si>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</si>
  <si>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</si>
  <si>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</si>
  <si>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</si>
  <si>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</si>
  <si>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</si>
  <si>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</si>
  <si>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</si>
  <si>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</si>
  <si>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</si>
  <si>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</si>
  <si>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</si>
  <si>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</si>
  <si>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</si>
  <si>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</si>
  <si>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</si>
  <si>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</si>
  <si>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</si>
  <si>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</si>
  <si>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</si>
  <si>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</si>
  <si>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</si>
  <si>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</si>
  <si>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</si>
  <si>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</si>
  <si>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</si>
  <si>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</si>
  <si>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</si>
  <si>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</si>
  <si>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</si>
  <si>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</si>
  <si>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</si>
  <si>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</si>
  <si>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</si>
  <si>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</si>
  <si>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</si>
  <si>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</si>
  <si>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</si>
  <si>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</si>
  <si>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</si>
  <si>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</si>
  <si>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</si>
  <si>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</si>
  <si>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</si>
  <si>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</si>
  <si>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</si>
  <si>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</si>
  <si>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</si>
  <si>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</si>
  <si>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</si>
  <si>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</si>
  <si>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</si>
  <si>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</si>
  <si>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</si>
  <si>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</si>
  <si>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</si>
  <si>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</si>
  <si>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</si>
  <si>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</si>
  <si>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</si>
  <si>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</si>
  <si>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</si>
  <si>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</si>
  <si>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</si>
  <si>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</si>
  <si>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</si>
  <si>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</si>
  <si>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</si>
  <si>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</si>
  <si>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</si>
  <si>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</si>
  <si>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</si>
  <si>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</si>
  <si>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</si>
  <si>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</si>
  <si>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</si>
  <si>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</si>
  <si>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</si>
  <si>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</si>
  <si>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</si>
  <si>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</si>
  <si>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</si>
  <si>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</si>
  <si>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</si>
  <si>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</si>
  <si>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</si>
  <si>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</si>
  <si>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</si>
  <si>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</si>
  <si>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</si>
  <si>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</si>
  <si>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</si>
  <si>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</si>
  <si>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</si>
  <si>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</si>
  <si>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</si>
  <si>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</si>
  <si>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</si>
  <si>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</si>
  <si>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</si>
  <si>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</si>
  <si>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</si>
  <si>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</si>
  <si>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</si>
  <si>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</si>
  <si>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</si>
  <si>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</si>
  <si>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</si>
  <si>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</si>
  <si>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</si>
  <si>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</si>
  <si>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</si>
  <si>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</si>
  <si>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</si>
  <si>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</si>
  <si>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</si>
  <si>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</si>
  <si>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</si>
  <si>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</si>
  <si>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</si>
  <si>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</si>
  <si>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</si>
  <si>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</si>
  <si>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</si>
  <si>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</si>
  <si>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</si>
  <si>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</si>
  <si>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</si>
  <si>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</si>
  <si>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</si>
  <si>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</si>
  <si>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</si>
  <si>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</si>
  <si>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</si>
  <si>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</si>
  <si>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</si>
  <si>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</si>
  <si>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</si>
  <si>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</si>
  <si>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</si>
  <si>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</si>
  <si>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</si>
  <si>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</si>
  <si>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</si>
  <si>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</si>
  <si>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</si>
  <si>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</si>
  <si>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</si>
  <si>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</si>
  <si>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</si>
  <si>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</si>
  <si>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</si>
  <si>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</si>
  <si>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</si>
  <si>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</si>
  <si>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</si>
  <si>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</si>
  <si>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</si>
  <si>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</si>
  <si>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</si>
  <si>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</si>
  <si>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</si>
  <si>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</si>
  <si>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</si>
  <si>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</si>
  <si>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</si>
  <si>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</si>
  <si>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</si>
  <si>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</si>
  <si>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</si>
  <si>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</si>
  <si>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</si>
  <si>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</si>
  <si>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</si>
  <si>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</si>
  <si>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</si>
  <si>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</si>
  <si>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</si>
  <si>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</si>
  <si>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</si>
  <si>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</si>
  <si>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</si>
  <si>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</si>
  <si>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</si>
  <si>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</si>
  <si>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</si>
  <si>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</si>
  <si>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</si>
  <si>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</si>
  <si>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</si>
  <si>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</si>
  <si>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</si>
  <si>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</si>
  <si>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</si>
  <si>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</si>
  <si>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</si>
  <si>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</si>
  <si>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</si>
  <si>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</si>
  <si>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</si>
  <si>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</si>
  <si>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</si>
  <si>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</si>
  <si>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</si>
  <si>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</si>
  <si>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</si>
  <si>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</si>
  <si>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</si>
  <si>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</si>
  <si>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</si>
  <si>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</si>
  <si>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</si>
  <si>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</si>
  <si>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</si>
  <si>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</si>
  <si>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</si>
  <si>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</si>
  <si>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</si>
  <si>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</si>
  <si>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</si>
  <si>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</si>
  <si>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</si>
  <si>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</si>
  <si>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</si>
  <si>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</si>
  <si>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</si>
  <si>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</si>
  <si>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</si>
  <si>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</si>
  <si>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</si>
  <si>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</si>
  <si>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</si>
  <si>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</si>
  <si>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</si>
  <si>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</si>
  <si>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</si>
  <si>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</si>
  <si>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</si>
  <si>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</si>
  <si>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</si>
  <si>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</si>
  <si>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</si>
  <si>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</si>
  <si>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</si>
  <si>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</si>
  <si>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</si>
  <si>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</si>
  <si>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</si>
  <si>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</si>
  <si>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</si>
  <si>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</si>
  <si>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</si>
  <si>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</si>
  <si>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</si>
  <si>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</si>
  <si>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</si>
  <si>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</si>
  <si>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</si>
  <si>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</si>
  <si>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</si>
  <si>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</si>
  <si>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</si>
  <si>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</si>
  <si>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</si>
  <si>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</si>
  <si>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</si>
  <si>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</si>
  <si>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</si>
  <si>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</si>
  <si>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</si>
  <si>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</si>
  <si>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</si>
  <si>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</si>
  <si>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</si>
  <si>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</si>
  <si>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</si>
  <si>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</si>
  <si>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</si>
  <si>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</si>
  <si>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</si>
  <si>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</si>
  <si>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</si>
  <si>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</si>
  <si>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</si>
  <si>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</si>
  <si>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</si>
  <si>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</si>
  <si>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</si>
  <si>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</si>
  <si>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</si>
  <si>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</si>
  <si>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</si>
  <si>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</si>
  <si>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</si>
  <si>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</si>
  <si>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</si>
  <si>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</si>
  <si>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</si>
  <si>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</si>
  <si>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</si>
  <si>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</si>
  <si>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</si>
  <si>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</si>
  <si>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</si>
  <si>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</si>
  <si>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</si>
  <si>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</si>
  <si>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</si>
  <si>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</si>
  <si>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</si>
  <si>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</si>
  <si>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</si>
  <si>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</si>
  <si>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</si>
  <si>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</si>
  <si>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</si>
  <si>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</si>
  <si>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</si>
  <si>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</si>
  <si>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</si>
  <si>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</si>
  <si>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</si>
  <si>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</si>
  <si>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</si>
  <si>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</si>
  <si>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</si>
  <si>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</si>
  <si>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</si>
  <si>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</si>
  <si>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</si>
  <si>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</si>
  <si>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</si>
  <si>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</si>
  <si>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</si>
  <si>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</si>
  <si>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</si>
  <si>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</si>
  <si>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</si>
  <si>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</si>
  <si>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</si>
  <si>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</si>
  <si>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</si>
  <si>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</si>
  <si>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</si>
  <si>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</si>
  <si>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</si>
  <si>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</si>
  <si>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</si>
  <si>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</si>
  <si>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</si>
  <si>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</si>
  <si>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</si>
  <si>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</si>
  <si>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</si>
  <si>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</si>
  <si>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</si>
  <si>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</si>
  <si>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</si>
  <si>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</si>
  <si>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</si>
  <si>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</si>
  <si>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</si>
  <si>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</si>
  <si>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</si>
  <si>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</si>
  <si>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</si>
  <si>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</si>
  <si>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</si>
  <si>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</si>
  <si>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</si>
  <si>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</si>
  <si>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</si>
  <si>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</si>
  <si>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</si>
  <si>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</si>
  <si>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</si>
  <si>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</si>
  <si>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</si>
  <si>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</si>
  <si>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</si>
  <si>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</si>
  <si>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</si>
  <si>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</si>
  <si>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</si>
  <si>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</si>
  <si>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</si>
  <si>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</si>
  <si>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</si>
  <si>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</si>
  <si>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</si>
  <si>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</si>
  <si>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</si>
  <si>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</si>
  <si>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</si>
  <si>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</si>
  <si>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</si>
  <si>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</si>
  <si>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</si>
  <si>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</si>
  <si>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</si>
  <si>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</si>
  <si>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</si>
  <si>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</si>
  <si>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</si>
  <si>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</si>
  <si>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</si>
  <si>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</si>
  <si>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</si>
  <si>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</si>
  <si>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</si>
  <si>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</si>
  <si>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</si>
  <si>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</si>
  <si>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</si>
  <si>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</si>
  <si>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</si>
  <si>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</si>
  <si>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</si>
  <si>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</si>
  <si>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</si>
  <si>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</si>
  <si>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</si>
  <si>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</si>
  <si>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</si>
  <si>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</si>
  <si>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</si>
  <si>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</si>
  <si>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</si>
  <si>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</si>
  <si>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</si>
  <si>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</si>
  <si>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</si>
  <si>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</si>
  <si>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</si>
  <si>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</si>
  <si>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</si>
  <si>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</si>
  <si>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</si>
  <si>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</si>
  <si>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</si>
  <si>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</si>
  <si>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</si>
  <si>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</si>
  <si>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</si>
  <si>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</si>
  <si>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</si>
  <si>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</si>
  <si>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</si>
  <si>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</si>
  <si>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</si>
  <si>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</si>
  <si>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</si>
  <si>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</si>
  <si>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</si>
  <si>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</si>
  <si>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</si>
  <si>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</si>
  <si>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</si>
  <si>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</si>
  <si>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</si>
  <si>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</si>
  <si>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</si>
  <si>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</si>
  <si>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</si>
  <si>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</si>
  <si>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</si>
  <si>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</si>
  <si>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</si>
  <si>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</si>
  <si>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</si>
  <si>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</si>
  <si>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</si>
  <si>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</si>
  <si>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</si>
  <si>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</si>
  <si>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</si>
  <si>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</si>
  <si>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</si>
  <si>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</si>
  <si>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</si>
  <si>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</si>
  <si>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</si>
  <si>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</si>
  <si>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</si>
  <si>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</si>
  <si>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</si>
  <si>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</si>
  <si>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</si>
  <si>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</si>
  <si>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</si>
  <si>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</si>
  <si>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</si>
  <si>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</si>
  <si>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</si>
  <si>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</si>
  <si>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</si>
  <si>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</si>
  <si>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</si>
  <si>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</si>
  <si>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</si>
  <si>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</si>
  <si>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</si>
  <si>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</si>
  <si>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</si>
  <si>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</si>
  <si>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</si>
  <si>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</si>
  <si>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</si>
  <si>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</si>
  <si>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</si>
  <si>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</si>
  <si>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</si>
  <si>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</si>
  <si>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</si>
  <si>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</si>
  <si>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</si>
  <si>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</si>
  <si>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</si>
  <si>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</si>
  <si>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</si>
  <si>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</si>
  <si>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</si>
  <si>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</si>
  <si>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</si>
  <si>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</si>
  <si>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</si>
  <si>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</si>
  <si>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</si>
  <si>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</si>
  <si>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</si>
  <si>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</si>
  <si>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</si>
  <si>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</si>
  <si>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</si>
  <si>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</si>
  <si>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</si>
  <si>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</si>
  <si>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</si>
  <si>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</si>
  <si>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</si>
  <si>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</si>
  <si>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</si>
  <si>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</si>
  <si>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</si>
  <si>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</si>
  <si>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</si>
  <si>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</si>
  <si>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</si>
  <si>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</si>
  <si>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</si>
  <si>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</si>
  <si>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</si>
  <si>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</si>
  <si>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</si>
  <si>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</si>
  <si>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</si>
  <si>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</si>
  <si>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</si>
  <si>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</si>
  <si>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</si>
  <si>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</si>
  <si>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</si>
  <si>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</si>
  <si>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</si>
  <si>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</si>
  <si>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</si>
  <si>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</si>
  <si>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</si>
  <si>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</si>
  <si>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</si>
  <si>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</si>
  <si>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</si>
  <si>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</si>
  <si>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</si>
  <si>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</si>
  <si>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</si>
  <si>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</si>
  <si>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</si>
  <si>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</si>
  <si>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</si>
  <si>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</si>
  <si>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</si>
  <si>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</si>
  <si>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</si>
  <si>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</si>
  <si>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</si>
  <si>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</si>
  <si>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</si>
  <si>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</si>
  <si>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</si>
  <si>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</si>
  <si>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</si>
  <si>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</si>
  <si>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</si>
  <si>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</si>
  <si>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</si>
  <si>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</si>
  <si>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</si>
  <si>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</si>
  <si>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</si>
  <si>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</si>
  <si>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</si>
  <si>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</si>
  <si>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</si>
  <si>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</si>
  <si>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</si>
  <si>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</si>
  <si>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</si>
  <si>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</si>
  <si>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</si>
  <si>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</si>
  <si>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</si>
  <si>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</si>
  <si>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</si>
  <si>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</si>
  <si>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</si>
  <si>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</si>
  <si>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</si>
  <si>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</si>
  <si>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</si>
  <si>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</si>
  <si>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</si>
  <si>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</si>
  <si>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</si>
  <si>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</si>
  <si>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</si>
  <si>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</si>
  <si>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</si>
  <si>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</si>
  <si>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</si>
  <si>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</si>
  <si>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</si>
  <si>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</si>
  <si>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</si>
  <si>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</si>
  <si>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</si>
  <si>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</si>
  <si>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</si>
  <si>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</si>
  <si>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</si>
  <si>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</si>
  <si>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</si>
  <si>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</si>
  <si>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</si>
  <si>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</si>
  <si>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</si>
  <si>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</si>
  <si>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</si>
  <si>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</si>
  <si>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</si>
  <si>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</si>
  <si>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</si>
  <si>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</si>
  <si>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</si>
  <si>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</si>
  <si>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</si>
  <si>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</si>
  <si>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</si>
  <si>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</si>
  <si>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</si>
  <si>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</si>
  <si>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</si>
  <si>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</si>
  <si>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</si>
  <si>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</si>
  <si>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</si>
  <si>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</si>
  <si>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</si>
  <si>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</si>
  <si>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</si>
  <si>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</si>
  <si>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</si>
  <si>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</si>
  <si>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</si>
  <si>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</si>
  <si>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</si>
  <si>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</si>
  <si>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</si>
  <si>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</si>
  <si>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</si>
  <si>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</si>
  <si>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</si>
  <si>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</si>
  <si>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</si>
  <si>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</si>
  <si>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</si>
  <si>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</si>
  <si>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</si>
  <si>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</si>
  <si>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</si>
  <si>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</si>
  <si>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</si>
  <si>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</si>
  <si>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</si>
  <si>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</si>
  <si>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</si>
  <si>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</si>
  <si>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</si>
  <si>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</si>
  <si>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</si>
  <si>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</si>
  <si>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</si>
  <si>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</si>
  <si>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</si>
  <si>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</si>
  <si>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</si>
  <si>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</si>
  <si>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</si>
  <si>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</si>
  <si>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</si>
  <si>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</si>
  <si>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</si>
  <si>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</si>
  <si>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</si>
  <si>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</si>
  <si>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</si>
  <si>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</si>
  <si>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</si>
  <si>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</si>
  <si>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</si>
  <si>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</si>
  <si>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</si>
  <si>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</si>
  <si>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</si>
  <si>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</si>
  <si>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</si>
  <si>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</si>
  <si>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</si>
  <si>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</si>
  <si>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</si>
  <si>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</si>
  <si>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</si>
  <si>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</si>
  <si>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</si>
  <si>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</si>
  <si>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</si>
  <si>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</si>
  <si>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</si>
  <si>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</si>
  <si>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</si>
  <si>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</si>
  <si>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</si>
  <si>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</si>
  <si>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</si>
  <si>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</si>
  <si>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</si>
  <si>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</si>
  <si>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</si>
  <si>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</si>
  <si>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</si>
  <si>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</si>
  <si>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</si>
  <si>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</si>
  <si>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</si>
  <si>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</si>
  <si>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</si>
  <si>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</si>
  <si>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</si>
  <si>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</si>
  <si>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</si>
  <si>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</si>
  <si>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</si>
  <si>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</si>
  <si>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</si>
  <si>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</si>
  <si>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</si>
  <si>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</si>
  <si>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</si>
  <si>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</si>
  <si>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</si>
  <si>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</si>
  <si>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</si>
  <si>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</si>
  <si>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</si>
  <si>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</si>
  <si>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</si>
  <si>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</si>
  <si>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</si>
  <si>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</si>
  <si>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</si>
  <si>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</si>
  <si>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</si>
  <si>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</si>
  <si>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</si>
  <si>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</si>
  <si>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</si>
  <si>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</si>
  <si>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</si>
  <si>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</si>
  <si>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</si>
  <si>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</si>
  <si>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</si>
  <si>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</si>
  <si>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</si>
  <si>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</si>
  <si>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</si>
  <si>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</si>
  <si>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</si>
  <si>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</si>
  <si>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</si>
  <si>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</si>
  <si>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</si>
  <si>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</si>
  <si>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</si>
  <si>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</si>
  <si>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</si>
  <si>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</si>
  <si>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</si>
  <si>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</si>
  <si>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</si>
  <si>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</si>
  <si>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</si>
  <si>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</si>
  <si>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</si>
  <si>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</si>
  <si>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</si>
  <si>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</si>
  <si>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</si>
  <si>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</si>
  <si>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</si>
  <si>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</si>
  <si>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</si>
  <si>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</si>
  <si>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</si>
  <si>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</si>
  <si>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</si>
  <si>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</si>
  <si>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</si>
  <si>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</si>
  <si>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</si>
  <si>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</si>
  <si>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</si>
  <si>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</si>
  <si>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</si>
  <si>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</si>
  <si>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</si>
  <si>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</si>
  <si>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</si>
  <si>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</si>
  <si>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</si>
  <si>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</si>
  <si>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</si>
  <si>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</si>
  <si>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</si>
  <si>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</si>
  <si>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</si>
  <si>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</si>
  <si>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</si>
  <si>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</si>
  <si>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</si>
  <si>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</si>
  <si>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</si>
  <si>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</si>
  <si>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</si>
  <si>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</si>
  <si>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</si>
  <si>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</si>
  <si>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</si>
  <si>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</si>
  <si>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</si>
  <si>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</si>
  <si>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</si>
  <si>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</si>
  <si>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</si>
  <si>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</si>
  <si>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</si>
  <si>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</si>
  <si>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</si>
  <si>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</si>
  <si>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</si>
  <si>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</si>
  <si>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</si>
  <si>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</si>
  <si>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</si>
  <si>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</si>
  <si>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</si>
  <si>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</si>
  <si>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</si>
  <si>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</si>
  <si>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</si>
  <si>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</si>
  <si>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</si>
  <si>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</si>
  <si>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</si>
  <si>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</si>
  <si>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</si>
  <si>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</si>
  <si>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</si>
  <si>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</si>
  <si>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</si>
  <si>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</si>
  <si>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</si>
  <si>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</si>
  <si>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</si>
  <si>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</si>
  <si>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</si>
  <si>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</si>
  <si>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</si>
  <si>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</si>
  <si>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</si>
  <si>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</si>
  <si>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</si>
  <si>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</si>
  <si>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</si>
  <si>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</si>
  <si>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</si>
  <si>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</si>
  <si>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</si>
  <si>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</si>
  <si>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</si>
  <si>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</si>
  <si>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</si>
  <si>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</si>
  <si>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</si>
  <si>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</si>
  <si>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</si>
  <si>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</si>
  <si>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</si>
  <si>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</si>
  <si>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</si>
  <si>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</si>
  <si>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</si>
  <si>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</si>
  <si>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</si>
  <si>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</si>
  <si>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</si>
  <si>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</si>
  <si>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</si>
  <si>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</si>
  <si>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</si>
  <si>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</si>
  <si>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</si>
  <si>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</si>
  <si>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</si>
  <si>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</si>
  <si>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</si>
  <si>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</si>
  <si>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</si>
  <si>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</si>
  <si>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</si>
  <si>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</si>
  <si>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</si>
  <si>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</si>
  <si>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</si>
  <si>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</si>
  <si>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</si>
  <si>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</si>
  <si>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</si>
  <si>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</si>
  <si>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</si>
  <si>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</si>
  <si>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</si>
  <si>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</si>
  <si>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</si>
  <si>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</si>
  <si>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</si>
  <si>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</si>
  <si>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</si>
  <si>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</si>
  <si>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</si>
  <si>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</si>
  <si>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</si>
  <si>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</si>
  <si>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</si>
  <si>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</si>
  <si>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</si>
  <si>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</si>
  <si>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</si>
  <si>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</si>
  <si>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</si>
  <si>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</si>
  <si>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</si>
  <si>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</si>
  <si>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</si>
  <si>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</si>
  <si>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</si>
  <si>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</si>
  <si>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</si>
  <si>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</si>
  <si>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</si>
  <si>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</si>
  <si>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</si>
  <si>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</si>
  <si>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</si>
  <si>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</si>
  <si>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</si>
  <si>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</si>
  <si>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</si>
  <si>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</si>
  <si>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</si>
  <si>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</si>
  <si>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</si>
  <si>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</si>
  <si>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</si>
  <si>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</si>
  <si>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</si>
  <si>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</si>
  <si>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</si>
  <si>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</si>
  <si>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</si>
  <si>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</si>
  <si>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</si>
  <si>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</si>
  <si>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</si>
  <si>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</si>
  <si>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</si>
  <si>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</si>
  <si>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</si>
  <si>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</si>
  <si>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</si>
  <si>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</si>
  <si>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</si>
  <si>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</si>
  <si>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</si>
  <si>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</si>
  <si>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</si>
  <si>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</si>
  <si>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</si>
  <si>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</si>
  <si>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</si>
  <si>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</si>
  <si>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</si>
  <si>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</si>
  <si>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</si>
  <si>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</si>
  <si>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</si>
  <si>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</si>
  <si>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</si>
  <si>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</si>
  <si>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</si>
  <si>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</si>
  <si>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</si>
  <si>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</si>
  <si>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</si>
  <si>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</si>
  <si>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</si>
  <si>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</si>
  <si>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</si>
  <si>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</si>
  <si>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</si>
  <si>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</si>
  <si>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</si>
  <si>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</si>
  <si>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</si>
  <si>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</si>
  <si>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</si>
  <si>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</si>
  <si>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</si>
  <si>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</si>
  <si>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</si>
  <si>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</si>
  <si>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</si>
  <si>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</si>
  <si>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</si>
  <si>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</si>
  <si>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</si>
  <si>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</si>
  <si>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</si>
  <si>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</si>
  <si>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</si>
  <si>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</si>
  <si>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</si>
  <si>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</si>
  <si>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</si>
  <si>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</si>
  <si>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</si>
  <si>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</si>
  <si>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</si>
  <si>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</si>
  <si>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</si>
  <si>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</si>
  <si>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</si>
  <si>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</si>
  <si>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</si>
  <si>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</si>
  <si>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</si>
  <si>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</si>
  <si>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</si>
  <si>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</si>
  <si>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</si>
  <si>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</si>
  <si>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</si>
  <si>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</si>
  <si>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</si>
  <si>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</si>
  <si>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</si>
  <si>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</si>
  <si>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</si>
  <si>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</si>
  <si>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</si>
  <si>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</si>
  <si>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</si>
  <si>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</si>
  <si>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</si>
  <si>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</si>
  <si>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</si>
  <si>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</si>
  <si>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</si>
  <si>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</si>
  <si>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</si>
  <si>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</si>
  <si>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</si>
  <si>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</si>
  <si>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</si>
  <si>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</si>
  <si>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</si>
  <si>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</si>
  <si>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</si>
  <si>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</si>
  <si>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</si>
  <si>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</si>
  <si>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</si>
  <si>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</si>
  <si>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</si>
  <si>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</si>
  <si>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</si>
  <si>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</si>
  <si>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</si>
  <si>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</si>
  <si>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</si>
  <si>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</si>
  <si>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</si>
  <si>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</si>
  <si>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</si>
  <si>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</si>
  <si>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</si>
  <si>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</si>
  <si>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</si>
  <si>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</si>
  <si>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</si>
  <si>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</si>
  <si>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</si>
  <si>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</si>
  <si>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</si>
  <si>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</si>
  <si>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</si>
  <si>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</si>
  <si>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</si>
  <si>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</si>
  <si>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</si>
  <si>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</si>
  <si>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</si>
  <si>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</si>
  <si>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</si>
  <si>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</si>
  <si>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</si>
  <si>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</si>
  <si>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</si>
  <si>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</si>
  <si>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</si>
  <si>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</si>
  <si>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</si>
  <si>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</si>
  <si>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</si>
  <si>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</si>
  <si>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</si>
  <si>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</si>
  <si>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</si>
  <si>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</si>
  <si>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</si>
  <si>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</si>
  <si>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</si>
  <si>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</si>
  <si>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</si>
  <si>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</si>
  <si>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</si>
  <si>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</si>
  <si>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</si>
  <si>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</si>
  <si>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</si>
  <si>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</si>
  <si>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</si>
  <si>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</si>
  <si>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</si>
  <si>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</si>
  <si>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</si>
  <si>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</si>
  <si>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</si>
  <si>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</si>
  <si>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</si>
  <si>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</si>
  <si>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</si>
  <si>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</si>
  <si>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</si>
  <si>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</si>
  <si>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</si>
  <si>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</si>
  <si>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</si>
  <si>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</si>
  <si>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</si>
  <si>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</si>
  <si>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</si>
  <si>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</si>
  <si>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</si>
  <si>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</si>
  <si>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</si>
  <si>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</si>
  <si>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</si>
  <si>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</si>
  <si>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</si>
  <si>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</si>
  <si>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</si>
  <si>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</si>
  <si>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</si>
  <si>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</si>
  <si>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</si>
  <si>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</si>
  <si>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</si>
  <si>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</si>
  <si>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</si>
  <si>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</si>
  <si>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</si>
  <si>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</si>
  <si>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</si>
  <si>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</si>
  <si>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</si>
  <si>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</si>
  <si>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</si>
  <si>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</si>
  <si>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</si>
  <si>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</si>
  <si>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</si>
  <si>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</si>
  <si>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</si>
  <si>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</si>
  <si>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</si>
  <si>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</si>
  <si>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</si>
  <si>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</si>
  <si>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</si>
  <si>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</si>
  <si>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</si>
  <si>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</si>
  <si>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</si>
  <si>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</si>
  <si>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</si>
  <si>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</si>
  <si>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</si>
  <si>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</si>
  <si>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</si>
  <si>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</si>
  <si>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</si>
  <si>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</si>
  <si>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</si>
  <si>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</si>
  <si>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</si>
  <si>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</si>
  <si>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</si>
  <si>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</si>
  <si>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</si>
  <si>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</si>
  <si>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</si>
  <si>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</si>
  <si>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</si>
  <si>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</si>
  <si>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</si>
  <si>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</si>
  <si>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</si>
  <si>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</si>
  <si>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</si>
  <si>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</si>
  <si>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</si>
  <si>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</si>
  <si>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</si>
  <si>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</si>
  <si>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</si>
  <si>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</si>
  <si>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</si>
  <si>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</si>
  <si>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</si>
  <si>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</si>
  <si>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</si>
  <si>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</si>
  <si>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</si>
  <si>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</si>
  <si>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</si>
  <si>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</si>
  <si>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</si>
  <si>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</si>
  <si>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</si>
  <si>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</si>
  <si>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</si>
  <si>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</si>
  <si>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</si>
  <si>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</si>
  <si>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</si>
  <si>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</si>
  <si>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</si>
  <si>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</si>
  <si>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</si>
  <si>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</si>
  <si>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</si>
  <si>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</si>
  <si>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</si>
  <si>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</si>
  <si>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</si>
  <si>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</si>
  <si>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</si>
  <si>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</si>
  <si>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</si>
  <si>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</si>
  <si>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</si>
  <si>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</si>
  <si>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</si>
  <si>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</si>
  <si>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</si>
  <si>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</si>
  <si>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</si>
  <si>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</si>
  <si>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</si>
  <si>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</si>
  <si>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</si>
  <si>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</si>
  <si>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</si>
  <si>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</si>
  <si>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</si>
  <si>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</si>
  <si>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</si>
  <si>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</si>
  <si>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</si>
  <si>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</si>
  <si>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</si>
  <si>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</si>
  <si>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</si>
  <si>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</si>
  <si>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</si>
  <si>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</si>
  <si>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</si>
  <si>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</si>
  <si>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</si>
  <si>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</si>
  <si>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</si>
  <si>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</si>
  <si>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</si>
  <si>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</si>
  <si>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</si>
  <si>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</si>
  <si>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</si>
  <si>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</si>
  <si>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</si>
  <si>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</si>
  <si>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</si>
  <si>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</si>
  <si>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</si>
  <si>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</si>
  <si>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</si>
  <si>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</si>
  <si>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</si>
  <si>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</si>
  <si>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</si>
  <si>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</si>
  <si>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</si>
  <si>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</si>
  <si>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</si>
  <si>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</si>
  <si>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</si>
  <si>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</si>
  <si>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</si>
  <si>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</si>
  <si>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</si>
  <si>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</si>
  <si>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</si>
  <si>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</si>
  <si>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</si>
  <si>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</si>
  <si>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</si>
  <si>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</si>
  <si>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</si>
  <si>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</si>
  <si>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</si>
  <si>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</si>
  <si>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</si>
  <si>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</si>
  <si>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</si>
  <si>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</si>
  <si>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</si>
  <si>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</si>
  <si>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</si>
  <si>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</si>
  <si>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</si>
  <si>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</si>
  <si>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</si>
  <si>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</si>
  <si>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</si>
  <si>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</si>
  <si>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</si>
  <si>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</si>
  <si>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</si>
  <si>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</si>
  <si>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</si>
  <si>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</si>
  <si>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</si>
  <si>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</si>
  <si>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</si>
  <si>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</si>
  <si>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</si>
  <si>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</si>
  <si>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</si>
  <si>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</si>
  <si>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</si>
  <si>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</si>
  <si>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</si>
  <si>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</si>
  <si>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</si>
  <si>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</si>
  <si>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</si>
  <si>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</si>
  <si>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</si>
  <si>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</si>
  <si>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</si>
  <si>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</si>
  <si>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</si>
  <si>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</si>
  <si>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</si>
  <si>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</si>
  <si>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</si>
  <si>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</si>
  <si>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</si>
  <si>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</si>
  <si>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</si>
  <si>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</si>
  <si>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</si>
  <si>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</si>
  <si>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</si>
  <si>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</si>
  <si>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</si>
  <si>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</si>
  <si>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</si>
  <si>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</si>
  <si>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</si>
  <si>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</si>
  <si>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</si>
  <si>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</si>
  <si>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</si>
  <si>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</si>
  <si>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</si>
  <si>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</si>
  <si>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</si>
  <si>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</si>
  <si>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</si>
  <si>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</si>
  <si>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</si>
  <si>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</si>
  <si>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</si>
  <si>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</si>
  <si>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</si>
  <si>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</si>
  <si>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</si>
  <si>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</si>
  <si>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</si>
  <si>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</si>
  <si>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</si>
  <si>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</si>
  <si>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</si>
  <si>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</si>
  <si>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</si>
  <si>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</si>
  <si>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</si>
  <si>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</si>
  <si>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</si>
  <si>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</si>
  <si>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</si>
  <si>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</si>
  <si>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</si>
  <si>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</si>
  <si>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</si>
  <si>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</si>
  <si>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</si>
  <si>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</si>
  <si>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</si>
  <si>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</si>
  <si>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</si>
  <si>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</si>
  <si>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</si>
  <si>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</si>
  <si>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</si>
  <si>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</si>
  <si>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</si>
  <si>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</si>
  <si>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</si>
  <si>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</si>
  <si>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</si>
  <si>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</si>
  <si>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</si>
  <si>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</si>
  <si>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</si>
  <si>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</si>
  <si>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</si>
  <si>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</si>
  <si>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</si>
  <si>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</si>
  <si>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</si>
  <si>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</si>
  <si>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</si>
  <si>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</si>
  <si>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</si>
  <si>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</si>
  <si>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</si>
  <si>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</si>
  <si>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</si>
  <si>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</si>
  <si>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</si>
  <si>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</si>
  <si>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</si>
  <si>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</si>
  <si>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</si>
  <si>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</si>
  <si>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</si>
  <si>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</si>
  <si>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</si>
  <si>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</si>
  <si>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</si>
  <si>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</si>
  <si>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</si>
  <si>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</si>
  <si>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</si>
  <si>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</si>
  <si>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</si>
  <si>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</si>
  <si>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</si>
  <si>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</si>
  <si>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</si>
  <si>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</si>
  <si>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</si>
  <si>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</si>
  <si>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</si>
  <si>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</si>
  <si>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</si>
  <si>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</si>
  <si>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</si>
  <si>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</si>
  <si>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</si>
  <si>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</si>
  <si>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</si>
  <si>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</si>
  <si>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</si>
  <si>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</si>
  <si>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</si>
  <si>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</si>
  <si>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</si>
  <si>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</si>
  <si>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</si>
  <si>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</si>
  <si>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</si>
  <si>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</si>
  <si>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</si>
  <si>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</si>
  <si>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</si>
  <si>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</si>
  <si>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</si>
  <si>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</si>
  <si>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</si>
  <si>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</si>
  <si>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</si>
  <si>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</si>
  <si>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</si>
  <si>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</si>
  <si>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</si>
  <si>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</si>
  <si>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</si>
  <si>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</si>
  <si>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</si>
  <si>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</si>
  <si>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</si>
  <si>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</si>
  <si>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</si>
  <si>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</si>
  <si>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</si>
  <si>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</si>
  <si>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</si>
  <si>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</si>
  <si>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</si>
  <si>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</si>
  <si>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</si>
  <si>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</si>
  <si>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</si>
  <si>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</si>
  <si>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</si>
  <si>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</si>
  <si>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</si>
  <si>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</si>
  <si>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</si>
  <si>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</si>
  <si>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</si>
  <si>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</si>
  <si>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</si>
  <si>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</si>
  <si>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</si>
  <si>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</si>
  <si>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</si>
  <si>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</si>
  <si>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</si>
  <si>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</si>
  <si>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</si>
  <si>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</si>
  <si>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</si>
  <si>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</si>
  <si>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</si>
  <si>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</si>
  <si>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</si>
  <si>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</si>
  <si>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</si>
  <si>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</si>
  <si>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</si>
  <si>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</si>
  <si>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</si>
  <si>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</si>
  <si>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</si>
  <si>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</si>
  <si>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</si>
  <si>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</si>
  <si>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</si>
  <si>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</si>
  <si>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</si>
  <si>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</si>
  <si>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</si>
  <si>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</si>
  <si>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</si>
  <si>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</si>
  <si>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</si>
  <si>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</si>
  <si>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</si>
  <si>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</si>
  <si>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</si>
  <si>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</si>
  <si>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</si>
  <si>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</si>
  <si>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</si>
  <si>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</si>
  <si>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</si>
  <si>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</si>
  <si>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</si>
  <si>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</si>
  <si>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</si>
  <si>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</si>
  <si>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</si>
  <si>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</si>
  <si>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</si>
  <si>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</si>
  <si>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</si>
  <si>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</si>
  <si>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</si>
  <si>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</si>
  <si>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</si>
  <si>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</si>
  <si>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</si>
  <si>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</si>
  <si>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</si>
  <si>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</si>
  <si>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</si>
  <si>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</si>
  <si>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</si>
  <si>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</si>
  <si>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</si>
  <si>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</si>
  <si>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</si>
  <si>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</si>
  <si>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</si>
  <si>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</si>
  <si>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</si>
  <si>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</si>
  <si>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</si>
  <si>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</si>
  <si>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</si>
  <si>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</si>
  <si>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</si>
  <si>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</si>
  <si>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</si>
  <si>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</si>
  <si>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</si>
  <si>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</si>
  <si>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</si>
  <si>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</si>
  <si>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</si>
  <si>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</si>
  <si>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</si>
  <si>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</si>
  <si>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</si>
  <si>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</si>
  <si>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</si>
  <si>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</si>
  <si>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</si>
  <si>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</si>
  <si>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</si>
  <si>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</si>
  <si>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</si>
  <si>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</si>
  <si>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</si>
  <si>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</si>
  <si>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</si>
  <si>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</si>
  <si>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</si>
  <si>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</si>
  <si>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</si>
  <si>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</si>
  <si>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</si>
  <si>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</si>
  <si>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</si>
  <si>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</si>
  <si>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</si>
  <si>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</si>
  <si>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</si>
  <si>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</si>
  <si>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</si>
  <si>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</si>
  <si>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</si>
  <si>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</si>
  <si>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</si>
  <si>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</si>
  <si>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</si>
  <si>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</si>
  <si>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</si>
  <si>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</si>
  <si>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</si>
  <si>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</si>
  <si>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</si>
  <si>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</si>
  <si>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</si>
  <si>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</si>
  <si>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</si>
  <si>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</si>
  <si>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</si>
  <si>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</si>
  <si>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</si>
  <si>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</si>
  <si>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</si>
  <si>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</si>
  <si>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</si>
  <si>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</si>
  <si>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</si>
  <si>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</si>
  <si>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</si>
  <si>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</si>
  <si>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</si>
  <si>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</si>
  <si>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</si>
  <si>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</si>
  <si>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</si>
  <si>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</si>
  <si>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</si>
  <si>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</si>
  <si>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</si>
  <si>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</si>
  <si>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</si>
  <si>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</si>
  <si>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</si>
  <si>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</si>
  <si>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</si>
  <si>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</si>
  <si>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</si>
  <si>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</si>
  <si>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</si>
  <si>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</si>
  <si>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</si>
  <si>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</si>
  <si>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</si>
  <si>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</si>
  <si>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</si>
  <si>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</si>
  <si>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</si>
  <si>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</si>
  <si>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</si>
  <si>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</si>
  <si>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</si>
  <si>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</si>
  <si>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</si>
  <si>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</si>
  <si>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</si>
  <si>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</si>
  <si>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</si>
  <si>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</si>
  <si>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</si>
  <si>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</si>
  <si>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</si>
  <si>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</si>
  <si>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</si>
  <si>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</si>
  <si>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</si>
  <si>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</si>
  <si>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</si>
  <si>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</si>
  <si>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</si>
  <si>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</si>
  <si>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</si>
  <si>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</si>
  <si>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</si>
  <si>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</si>
  <si>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</si>
  <si>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</si>
  <si>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</si>
  <si>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</si>
  <si>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</si>
  <si>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</si>
  <si>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</si>
  <si>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</si>
  <si>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</si>
  <si>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</si>
  <si>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</si>
  <si>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</si>
  <si>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</si>
  <si>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</si>
  <si>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</si>
  <si>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</si>
  <si>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</si>
  <si>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</si>
  <si>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</si>
  <si>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</si>
  <si>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</si>
  <si>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</si>
  <si>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</si>
  <si>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</si>
  <si>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</si>
  <si>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</si>
  <si>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</si>
  <si>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</si>
  <si>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</si>
  <si>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</si>
  <si>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</si>
  <si>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</si>
  <si>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</si>
  <si>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</si>
  <si>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</si>
  <si>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</si>
  <si>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</si>
  <si>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</si>
  <si>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</si>
  <si>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</si>
  <si>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</si>
  <si>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</si>
  <si>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</si>
  <si>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</si>
  <si>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</si>
  <si>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</si>
  <si>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</si>
  <si>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</si>
  <si>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</si>
  <si>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</si>
  <si>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</si>
  <si>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</si>
  <si>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</si>
  <si>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</si>
  <si>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</si>
  <si>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</si>
  <si>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</si>
  <si>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</si>
  <si>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</si>
  <si>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</si>
  <si>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</si>
  <si>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</si>
  <si>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</si>
  <si>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</si>
  <si>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</si>
  <si>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</si>
  <si>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</si>
  <si>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</si>
  <si>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</si>
  <si>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</si>
  <si>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</si>
  <si>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</si>
  <si>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</si>
  <si>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</si>
  <si>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</si>
  <si>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</si>
  <si>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</si>
  <si>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</si>
  <si>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</si>
  <si>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</si>
  <si>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</si>
  <si>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</si>
  <si>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</si>
  <si>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</si>
  <si>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</si>
  <si>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</si>
  <si>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</si>
  <si>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</si>
  <si>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</si>
  <si>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</si>
  <si>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</si>
  <si>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</si>
  <si>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</si>
  <si>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</si>
  <si>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</si>
  <si>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</si>
  <si>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</si>
  <si>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</si>
  <si>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</si>
  <si>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</si>
  <si>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</si>
  <si>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</si>
  <si>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</si>
  <si>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</si>
  <si>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</si>
  <si>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</si>
  <si>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</si>
  <si>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</si>
  <si>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</si>
  <si>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</si>
  <si>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</si>
  <si>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</si>
  <si>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</si>
  <si>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</si>
  <si>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</si>
  <si>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</si>
  <si>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</si>
  <si>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</si>
  <si>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</si>
  <si>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</si>
  <si>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</si>
  <si>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</si>
  <si>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</si>
  <si>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</si>
  <si>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</si>
  <si>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</si>
  <si>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</si>
  <si>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</si>
  <si>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</si>
  <si>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</si>
  <si>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</si>
  <si>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</si>
  <si>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</si>
  <si>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</si>
  <si>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</si>
  <si>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</si>
  <si>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</si>
  <si>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</si>
  <si>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</si>
  <si>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</si>
  <si>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</si>
  <si>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</si>
  <si>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</si>
  <si>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</si>
  <si>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</si>
  <si>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</si>
  <si>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</si>
  <si>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</si>
  <si>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</si>
  <si>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</si>
  <si>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</si>
  <si>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</si>
  <si>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</si>
  <si>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</si>
  <si>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</si>
  <si>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</si>
  <si>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</si>
  <si>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</si>
  <si>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</si>
  <si>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</si>
  <si>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</si>
  <si>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</si>
  <si>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</si>
  <si>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</si>
  <si>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</si>
  <si>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</si>
  <si>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</si>
  <si>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</si>
  <si>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</si>
  <si>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</si>
  <si>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</si>
  <si>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</si>
  <si>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</si>
  <si>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</si>
  <si>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</si>
  <si>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</si>
  <si>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</si>
  <si>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</si>
  <si>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</si>
  <si>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</si>
  <si>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</si>
  <si>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</si>
  <si>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</si>
  <si>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</si>
  <si>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</si>
  <si>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</si>
  <si>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</si>
  <si>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</si>
  <si>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</si>
  <si>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</si>
  <si>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</si>
  <si>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</si>
  <si>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</si>
  <si>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</si>
  <si>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</si>
  <si>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</si>
  <si>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</si>
  <si>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</si>
  <si>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</si>
  <si>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</si>
  <si>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</si>
  <si>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</si>
  <si>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</si>
  <si>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</si>
  <si>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</si>
  <si>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</si>
  <si>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</si>
  <si>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</si>
  <si>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</si>
  <si>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</si>
  <si>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</si>
  <si>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</si>
  <si>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</si>
  <si>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</si>
  <si>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</si>
  <si>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</si>
  <si>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</si>
  <si>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</si>
  <si>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</si>
  <si>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</si>
  <si>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</si>
  <si>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</si>
  <si>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</si>
  <si>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</si>
  <si>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</si>
  <si>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</si>
  <si>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</si>
  <si>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</si>
  <si>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</si>
  <si>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</si>
  <si>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</si>
  <si>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</si>
  <si>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</si>
  <si>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</si>
  <si>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</si>
  <si>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</si>
  <si>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</si>
  <si>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</si>
  <si>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</si>
  <si>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</si>
  <si>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</si>
  <si>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</si>
  <si>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</si>
  <si>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</si>
  <si>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</si>
  <si>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</si>
  <si>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</si>
  <si>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</si>
  <si>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</si>
  <si>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</si>
  <si>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</si>
  <si>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</si>
  <si>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</si>
  <si>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</si>
  <si>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</si>
  <si>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</si>
  <si>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</si>
  <si>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</si>
  <si>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</si>
  <si>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</si>
  <si>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</si>
  <si>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</si>
  <si>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</si>
  <si>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</si>
  <si>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</si>
  <si>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</si>
  <si>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</si>
  <si>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</si>
  <si>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</si>
  <si>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</si>
  <si>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</si>
  <si>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</si>
  <si>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</si>
  <si>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</si>
  <si>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</si>
  <si>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</si>
  <si>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</si>
  <si>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</si>
  <si>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</si>
  <si>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</si>
  <si>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</si>
  <si>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</si>
  <si>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</si>
  <si>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</si>
  <si>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</si>
  <si>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</si>
  <si>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</si>
  <si>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</si>
  <si>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</si>
  <si>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</si>
  <si>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</si>
  <si>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</si>
  <si>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</si>
  <si>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</si>
  <si>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</si>
  <si>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</si>
  <si>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</si>
  <si>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</si>
  <si>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</si>
  <si>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</si>
  <si>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</si>
  <si>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</si>
  <si>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</si>
  <si>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</si>
  <si>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</si>
  <si>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</si>
  <si>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</si>
  <si>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</si>
  <si>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</si>
  <si>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</si>
  <si>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</si>
  <si>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</si>
  <si>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</si>
  <si>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</si>
  <si>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</si>
  <si>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</si>
  <si>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</si>
  <si>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</si>
  <si>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</si>
  <si>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</si>
  <si>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</si>
  <si>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</si>
  <si>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</si>
  <si>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</si>
  <si>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</si>
  <si>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</si>
  <si>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</si>
  <si>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</si>
  <si>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</si>
  <si>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</si>
  <si>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</si>
  <si>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</si>
  <si>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</si>
  <si>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</si>
  <si>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</si>
  <si>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</si>
  <si>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</si>
  <si>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</si>
  <si>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</si>
  <si>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</si>
  <si>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</si>
  <si>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</si>
  <si>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</si>
  <si>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</si>
  <si>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</si>
  <si>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</si>
  <si>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</si>
  <si>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</si>
  <si>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</si>
  <si>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</si>
  <si>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</si>
  <si>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</si>
  <si>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</si>
  <si>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</si>
  <si>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</si>
  <si>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</si>
  <si>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</si>
  <si>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</si>
  <si>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</si>
  <si>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</si>
  <si>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</si>
  <si>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</si>
  <si>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</si>
  <si>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</si>
  <si>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</si>
  <si>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</si>
  <si>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</si>
  <si>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</si>
  <si>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</si>
  <si>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</si>
  <si>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</si>
  <si>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</si>
  <si>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</si>
  <si>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</si>
  <si>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</si>
  <si>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</si>
  <si>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</si>
  <si>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</si>
  <si>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</si>
  <si>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</si>
  <si>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</si>
  <si>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</si>
  <si>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</si>
  <si>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</si>
  <si>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</si>
  <si>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</si>
  <si>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</si>
  <si>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</si>
  <si>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</si>
  <si>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</si>
  <si>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</si>
  <si>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</si>
  <si>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</si>
  <si>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</si>
  <si>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</si>
  <si>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</si>
  <si>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</si>
  <si>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</si>
  <si>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</si>
  <si>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</si>
  <si>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</si>
  <si>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</si>
  <si>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</si>
  <si>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</si>
  <si>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</si>
  <si>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</si>
  <si>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</si>
  <si>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</si>
  <si>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</si>
  <si>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</si>
  <si>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</si>
  <si>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</si>
  <si>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</si>
  <si>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</si>
  <si>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</si>
  <si>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</si>
  <si>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</si>
  <si>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</si>
  <si>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</si>
  <si>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</si>
  <si>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</si>
  <si>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</si>
  <si>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</si>
  <si>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</si>
  <si>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</si>
  <si>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</si>
  <si>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</si>
  <si>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</si>
  <si>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</si>
  <si>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</si>
  <si>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</si>
  <si>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</si>
  <si>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</si>
  <si>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</si>
  <si>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</si>
  <si>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</si>
  <si>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</si>
  <si>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</si>
  <si>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</si>
  <si>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</si>
  <si>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</si>
  <si>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</si>
  <si>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</si>
  <si>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</si>
  <si>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</si>
  <si>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</si>
  <si>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</si>
  <si>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</si>
  <si>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</si>
  <si>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</si>
  <si>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</si>
  <si>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</si>
  <si>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</si>
  <si>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</si>
  <si>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</si>
  <si>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</si>
  <si>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</si>
  <si>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</si>
  <si>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</si>
  <si>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</si>
  <si>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</si>
  <si>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</si>
  <si>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</si>
  <si>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</si>
  <si>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</si>
  <si>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</si>
  <si>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</si>
  <si>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</si>
  <si>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</si>
  <si>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</si>
  <si>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</si>
  <si>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</si>
  <si>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</si>
  <si>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</si>
  <si>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</si>
  <si>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</si>
  <si>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</si>
  <si>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</si>
  <si>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</si>
  <si>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</si>
  <si>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</si>
  <si>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</si>
  <si>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</si>
  <si>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</si>
  <si>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</si>
  <si>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</si>
  <si>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</si>
  <si>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</si>
  <si>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</si>
  <si>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</si>
  <si>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</si>
  <si>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</si>
  <si>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</si>
  <si>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</si>
  <si>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</si>
  <si>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</si>
  <si>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</si>
  <si>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</si>
  <si>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</si>
  <si>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</si>
  <si>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</si>
  <si>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</si>
  <si>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</si>
  <si>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</si>
  <si>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</si>
  <si>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</si>
  <si>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</si>
  <si>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</si>
  <si>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</si>
  <si>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</si>
  <si>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</si>
  <si>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</si>
  <si>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</si>
  <si>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</si>
  <si>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</si>
  <si>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</si>
  <si>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</si>
  <si>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</si>
  <si>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</si>
  <si>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</si>
  <si>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</si>
  <si>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</si>
  <si>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</si>
  <si>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</si>
  <si>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</si>
  <si>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</si>
  <si>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</si>
  <si>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</si>
  <si>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</si>
  <si>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</si>
  <si>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</si>
  <si>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</si>
  <si>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</si>
  <si>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</si>
  <si>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</si>
  <si>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</si>
  <si>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</si>
  <si>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</si>
  <si>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</si>
  <si>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</si>
  <si>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</si>
  <si>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</si>
  <si>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</si>
  <si>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</si>
  <si>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</si>
  <si>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</si>
  <si>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</si>
  <si>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</si>
  <si>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</si>
  <si>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</si>
  <si>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</si>
  <si>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</si>
  <si>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</si>
  <si>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</si>
  <si>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</si>
  <si>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</si>
  <si>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</si>
  <si>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</si>
  <si>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</si>
  <si>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</si>
  <si>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</si>
  <si>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</si>
  <si>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</si>
  <si>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</si>
  <si>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</si>
  <si>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</si>
  <si>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</si>
  <si>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</si>
  <si>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</si>
  <si>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</si>
  <si>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</si>
  <si>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</si>
  <si>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</si>
  <si>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</si>
  <si>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</si>
  <si>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</si>
  <si>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</si>
  <si>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</si>
  <si>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</si>
  <si>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</si>
  <si>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</si>
  <si>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</si>
  <si>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</si>
  <si>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</si>
  <si>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</si>
  <si>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</si>
  <si>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</si>
  <si>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</si>
  <si>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</si>
  <si>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</si>
  <si>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</si>
  <si>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</si>
  <si>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</si>
  <si>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</si>
  <si>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</si>
  <si>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</si>
  <si>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</si>
  <si>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</si>
  <si>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</si>
  <si>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</si>
  <si>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</si>
  <si>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</si>
  <si>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</si>
  <si>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</si>
  <si>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</si>
  <si>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</si>
  <si>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</si>
  <si>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</si>
  <si>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</si>
  <si>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</si>
  <si>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</si>
  <si>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</si>
  <si>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</si>
  <si>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</si>
  <si>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</si>
  <si>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</si>
  <si>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</si>
  <si>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</si>
  <si>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</si>
  <si>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</si>
  <si>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</si>
  <si>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</si>
  <si>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</si>
  <si>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</si>
  <si>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</si>
  <si>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</si>
  <si>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</si>
  <si>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</si>
  <si>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</si>
  <si>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</si>
  <si>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</si>
  <si>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</si>
  <si>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</si>
  <si>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</si>
  <si>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</si>
  <si>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</si>
  <si>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</si>
  <si>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</si>
  <si>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</si>
  <si>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</si>
  <si>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</si>
  <si>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</si>
  <si>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</si>
  <si>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</si>
  <si>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</si>
  <si>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</si>
  <si>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</si>
  <si>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</si>
  <si>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</si>
  <si>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</si>
  <si>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</si>
  <si>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</si>
  <si>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</si>
  <si>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</si>
  <si>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</si>
  <si>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</si>
  <si>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</si>
  <si>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</si>
  <si>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</si>
  <si>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</si>
  <si>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</si>
  <si>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</si>
  <si>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</si>
  <si>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</si>
  <si>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</si>
  <si>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</si>
  <si>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</si>
  <si>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</si>
  <si>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</si>
  <si>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</si>
  <si>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</si>
  <si>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</si>
  <si>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</si>
  <si>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</si>
  <si>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</si>
  <si>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</si>
  <si>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</si>
  <si>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</si>
  <si>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</si>
  <si>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</si>
  <si>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</si>
  <si>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</si>
  <si>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</si>
  <si>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</si>
  <si>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</si>
  <si>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</si>
  <si>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</si>
  <si>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</si>
  <si>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</si>
  <si>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</si>
  <si>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</si>
  <si>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</si>
  <si>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</si>
  <si>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</si>
  <si>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</si>
  <si>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</si>
  <si>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</si>
  <si>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</si>
  <si>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</si>
  <si>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</si>
  <si>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</si>
  <si>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</si>
  <si>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</si>
  <si>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</si>
  <si>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</si>
  <si>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</si>
  <si>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</si>
  <si>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</si>
  <si>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</si>
  <si>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</si>
  <si>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</si>
  <si>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</si>
  <si>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</si>
  <si>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</si>
  <si>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</si>
  <si>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</si>
  <si>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</si>
  <si>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</si>
  <si>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</si>
  <si>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</si>
  <si>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</si>
  <si>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</si>
  <si>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</si>
  <si>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</si>
  <si>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</si>
  <si>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</si>
  <si>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</si>
  <si>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</si>
  <si>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</si>
  <si>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</si>
  <si>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</si>
  <si>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</si>
  <si>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</si>
  <si>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</si>
  <si>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</si>
  <si>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</si>
  <si>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</si>
  <si>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</si>
  <si>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</si>
  <si>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</si>
  <si>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</si>
  <si>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</si>
  <si>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</si>
  <si>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</si>
  <si>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</si>
  <si>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</si>
  <si>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</si>
  <si>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</si>
  <si>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</si>
  <si>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</si>
  <si>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</si>
  <si>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</si>
  <si>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</si>
  <si>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</si>
  <si>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</si>
  <si>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</si>
  <si>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</si>
  <si>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</si>
  <si>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</si>
  <si>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</si>
  <si>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</si>
  <si>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</si>
  <si>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</si>
  <si>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</si>
  <si>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</si>
  <si>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</si>
  <si>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</si>
  <si>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</si>
  <si>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</si>
  <si>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</si>
  <si>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</si>
  <si>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</si>
  <si>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</si>
  <si>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</si>
  <si>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</si>
  <si>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</si>
  <si>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</si>
  <si>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</si>
  <si>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</si>
  <si>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</si>
  <si>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</si>
  <si>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</si>
  <si>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</si>
  <si>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</si>
  <si>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</si>
  <si>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</si>
  <si>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</si>
  <si>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</si>
  <si>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</si>
  <si>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</si>
  <si>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</si>
  <si>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</si>
  <si>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</si>
  <si>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</si>
  <si>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</si>
  <si>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</si>
  <si>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</si>
  <si>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</si>
  <si>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</si>
  <si>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</si>
  <si>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</si>
  <si>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</si>
  <si>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</si>
  <si>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</si>
  <si>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</si>
  <si>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</si>
  <si>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</si>
  <si>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</si>
  <si>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</si>
  <si>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</si>
  <si>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</si>
  <si>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</si>
  <si>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</si>
  <si>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</si>
  <si>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</si>
  <si>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</si>
  <si>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</si>
  <si>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</si>
  <si>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</si>
  <si>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</si>
  <si>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</si>
  <si>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</si>
  <si>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</si>
  <si>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</si>
  <si>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</si>
  <si>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</si>
  <si>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</si>
  <si>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</si>
  <si>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</si>
  <si>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</si>
  <si>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</si>
  <si>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</si>
  <si>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</si>
  <si>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</si>
  <si>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</si>
  <si>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</si>
  <si>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</si>
  <si>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</si>
  <si>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</si>
  <si>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</si>
  <si>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</si>
  <si>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</si>
  <si>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</si>
  <si>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</si>
  <si>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</si>
  <si>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</si>
  <si>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</si>
  <si>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</si>
  <si>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</si>
  <si>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</si>
  <si>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</si>
  <si>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</si>
  <si>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</si>
  <si>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</si>
  <si>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</si>
  <si>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</si>
  <si>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</si>
  <si>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</si>
  <si>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</si>
  <si>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</si>
  <si>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</si>
  <si>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</si>
  <si>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</si>
  <si>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</si>
  <si>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</si>
  <si>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</si>
  <si>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</si>
  <si>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</si>
  <si>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</si>
  <si>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</si>
  <si>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</si>
  <si>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</si>
  <si>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</si>
  <si>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</si>
  <si>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</si>
  <si>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</si>
  <si>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</si>
  <si>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</si>
  <si>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</si>
  <si>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</si>
  <si>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</si>
  <si>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</si>
  <si>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</si>
  <si>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</si>
  <si>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</si>
  <si>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</si>
  <si>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</si>
  <si>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</si>
  <si>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</si>
  <si>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</si>
  <si>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</si>
  <si>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</si>
  <si>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</si>
  <si>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</si>
  <si>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</si>
  <si>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</si>
  <si>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</si>
  <si>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</si>
  <si>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</si>
  <si>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</si>
  <si>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</si>
  <si>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</si>
  <si>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</si>
  <si>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</si>
  <si>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</si>
  <si>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</si>
  <si>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</si>
  <si>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</si>
  <si>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</si>
  <si>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</si>
  <si>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</si>
  <si>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</si>
  <si>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</si>
  <si>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</si>
  <si>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</si>
  <si>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</si>
  <si>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</si>
  <si>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</si>
  <si>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</si>
  <si>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</si>
  <si>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</si>
  <si>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</si>
  <si>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</si>
  <si>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</si>
  <si>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</si>
  <si>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</si>
  <si>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</si>
  <si>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</si>
  <si>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</si>
  <si>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</si>
  <si>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</si>
  <si>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</si>
  <si>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</si>
  <si>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</si>
  <si>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</si>
  <si>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</si>
  <si>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</si>
  <si>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</si>
  <si>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</si>
  <si>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</si>
  <si>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</si>
  <si>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</si>
  <si>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</si>
  <si>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</si>
  <si>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</si>
  <si>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</si>
  <si>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</si>
  <si>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</si>
  <si>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</si>
  <si>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</si>
  <si>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</si>
  <si>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</si>
  <si>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</si>
  <si>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</si>
  <si>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</si>
  <si>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</si>
  <si>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</si>
  <si>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</si>
  <si>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</si>
  <si>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</si>
  <si>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</si>
  <si>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</si>
  <si>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</si>
  <si>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</si>
  <si>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</si>
  <si>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</si>
  <si>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</si>
  <si>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</si>
  <si>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</si>
  <si>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</si>
  <si>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</si>
  <si>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</si>
  <si>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</si>
  <si>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</si>
  <si>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</si>
  <si>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</si>
  <si>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</si>
  <si>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</si>
  <si>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</si>
  <si>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</si>
  <si>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</si>
  <si>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</si>
  <si>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</si>
  <si>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</si>
  <si>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</si>
  <si>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</si>
  <si>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</si>
  <si>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</si>
  <si>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</si>
  <si>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</si>
  <si>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</si>
  <si>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</si>
  <si>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</si>
  <si>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</si>
  <si>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</si>
  <si>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</si>
  <si>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</si>
  <si>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</si>
  <si>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</si>
  <si>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</si>
  <si>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</si>
  <si>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</si>
  <si>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</si>
  <si>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</si>
  <si>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</si>
  <si>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</si>
  <si>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</si>
  <si>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</si>
  <si>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</si>
  <si>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</si>
  <si>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</si>
  <si>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</si>
  <si>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</si>
  <si>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</si>
  <si>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</si>
  <si>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</si>
  <si>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</si>
  <si>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</si>
  <si>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</si>
  <si>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</si>
  <si>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</si>
  <si>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</si>
  <si>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</si>
  <si>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</si>
  <si>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</si>
  <si>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</si>
  <si>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</si>
  <si>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</si>
  <si>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</si>
  <si>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</si>
  <si>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</si>
  <si>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</si>
  <si>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</si>
  <si>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</si>
  <si>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</si>
  <si>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</si>
  <si>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</si>
  <si>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</si>
  <si>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</si>
  <si>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</si>
  <si>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</si>
  <si>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</si>
  <si>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</si>
  <si>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</si>
  <si>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</si>
  <si>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</si>
  <si>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</si>
  <si>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</si>
  <si>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</si>
  <si>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</si>
  <si>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</si>
  <si>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</si>
  <si>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</si>
  <si>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</si>
  <si>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</si>
  <si>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</si>
  <si>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</si>
  <si>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</si>
  <si>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</si>
  <si>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</si>
  <si>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</si>
  <si>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</si>
  <si>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</si>
  <si>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</si>
  <si>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</si>
  <si>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</si>
  <si>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</si>
  <si>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</si>
  <si>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</si>
  <si>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</si>
  <si>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</si>
  <si>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</si>
  <si>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</si>
  <si>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</si>
  <si>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</si>
  <si>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</si>
  <si>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</si>
  <si>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</si>
  <si>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</si>
  <si>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</si>
  <si>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</si>
  <si>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</si>
  <si>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</si>
  <si>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</si>
  <si>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</si>
  <si>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</si>
  <si>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</si>
  <si>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</si>
  <si>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</si>
  <si>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</si>
  <si>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</si>
  <si>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</si>
  <si>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</si>
  <si>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</si>
  <si>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</si>
  <si>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</si>
  <si>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</si>
  <si>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</si>
  <si>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</si>
  <si>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</si>
  <si>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</si>
  <si>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</si>
  <si>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</si>
  <si>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</si>
  <si>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</si>
  <si>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</si>
  <si>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</si>
  <si>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</si>
  <si>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</si>
  <si>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</si>
  <si>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</si>
  <si>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</si>
  <si>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</si>
  <si>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</si>
  <si>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</si>
  <si>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</si>
  <si>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</si>
  <si>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</si>
  <si>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</si>
  <si>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</si>
  <si>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</si>
  <si>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</si>
  <si>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</si>
  <si>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</si>
  <si>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</si>
  <si>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</si>
  <si>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</si>
  <si>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</si>
  <si>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</si>
  <si>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</si>
  <si>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</si>
  <si>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</si>
  <si>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</si>
  <si>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</si>
  <si>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</si>
  <si>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</si>
  <si>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</si>
  <si>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</si>
  <si>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</si>
  <si>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</si>
  <si>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</si>
  <si>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</si>
  <si>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</si>
  <si>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</si>
  <si>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</si>
  <si>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</si>
  <si>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</si>
  <si>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</si>
  <si>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</si>
  <si>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</si>
  <si>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</si>
  <si>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</si>
  <si>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</si>
  <si>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</si>
  <si>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</si>
  <si>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</si>
  <si>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</si>
  <si>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</si>
  <si>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</si>
  <si>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</si>
  <si>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</si>
  <si>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</si>
  <si>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</si>
  <si>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</si>
  <si>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</si>
  <si>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</si>
  <si>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</si>
  <si>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</si>
  <si>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</si>
  <si>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</si>
  <si>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</si>
  <si>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</si>
  <si>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</si>
  <si>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</si>
  <si>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</si>
  <si>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</si>
  <si>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</si>
  <si>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</si>
  <si>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</si>
  <si>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</si>
  <si>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</si>
  <si>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</si>
  <si>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</si>
  <si>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</si>
  <si>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</si>
  <si>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</si>
  <si>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</si>
  <si>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</si>
  <si>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</si>
  <si>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</si>
  <si>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</si>
  <si>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</si>
  <si>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</si>
  <si>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</si>
  <si>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</si>
  <si>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</si>
  <si>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</si>
  <si>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</si>
  <si>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</si>
  <si>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</si>
  <si>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</si>
  <si>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</si>
  <si>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</si>
  <si>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</si>
  <si>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</si>
  <si>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</si>
  <si>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</si>
  <si>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</si>
  <si>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</si>
  <si>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</si>
  <si>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</si>
  <si>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</si>
  <si>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</si>
  <si>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</si>
  <si>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</si>
  <si>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</si>
  <si>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</si>
  <si>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</si>
  <si>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</si>
  <si>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</si>
  <si>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</si>
  <si>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</si>
  <si>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</si>
  <si>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</si>
  <si>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</si>
  <si>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</si>
  <si>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</si>
  <si>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</si>
  <si>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</si>
  <si>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</si>
  <si>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</si>
  <si>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</si>
  <si>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</si>
  <si>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</si>
  <si>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</si>
  <si>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</si>
  <si>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</si>
  <si>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</si>
  <si>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</si>
  <si>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</si>
  <si>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</si>
  <si>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</si>
  <si>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</si>
  <si>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</si>
  <si>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</si>
  <si>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</si>
  <si>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</si>
  <si>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</si>
  <si>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</si>
  <si>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</si>
  <si>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</si>
  <si>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</si>
  <si>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</si>
  <si>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</si>
  <si>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</si>
  <si>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</si>
  <si>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</si>
  <si>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</si>
  <si>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</si>
  <si>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</si>
  <si>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</si>
  <si>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</si>
  <si>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</si>
  <si>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</si>
  <si>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</si>
  <si>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</si>
  <si>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</si>
  <si>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</si>
  <si>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</si>
  <si>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</si>
  <si>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</si>
  <si>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</si>
  <si>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</si>
  <si>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</si>
  <si>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</si>
  <si>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</si>
  <si>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</si>
  <si>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</si>
  <si>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</si>
  <si>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</si>
  <si>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</si>
  <si>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</si>
  <si>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</si>
  <si>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</si>
  <si>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</si>
  <si>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</si>
  <si>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</si>
  <si>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</si>
  <si>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</si>
  <si>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</si>
  <si>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</si>
  <si>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</si>
  <si>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</si>
  <si>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</si>
  <si>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</si>
  <si>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</si>
  <si>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</si>
  <si>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</si>
  <si>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</si>
  <si>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</si>
  <si>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</si>
  <si>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</si>
  <si>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</si>
  <si>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</si>
  <si>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</si>
  <si>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</si>
  <si>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</si>
  <si>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</si>
  <si>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</si>
  <si>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</si>
  <si>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</si>
  <si>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</si>
  <si>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</si>
  <si>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</si>
  <si>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</si>
  <si>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</si>
  <si>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</si>
  <si>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</si>
  <si>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</si>
  <si>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</si>
  <si>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</si>
  <si>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</si>
  <si>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</si>
  <si>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</si>
  <si>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</si>
  <si>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</si>
  <si>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</si>
  <si>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</si>
  <si>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</si>
  <si>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</si>
  <si>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</si>
  <si>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</si>
  <si>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</si>
  <si>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</si>
  <si>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</si>
  <si>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</si>
  <si>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</si>
  <si>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</si>
  <si>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</si>
  <si>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</si>
  <si>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</si>
  <si>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</si>
  <si>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</si>
  <si>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</si>
  <si>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</si>
  <si>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</si>
  <si>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</si>
  <si>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</si>
  <si>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</si>
  <si>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</si>
  <si>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</si>
  <si>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</si>
  <si>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</si>
  <si>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</si>
  <si>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</si>
  <si>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</si>
  <si>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</si>
  <si>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</si>
  <si>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</si>
  <si>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</si>
  <si>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</si>
  <si>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</si>
  <si>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</si>
  <si>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</si>
  <si>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</si>
  <si>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</si>
  <si>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</si>
  <si>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</si>
  <si>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</si>
  <si>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</si>
  <si>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</si>
  <si>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</si>
  <si>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</si>
  <si>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</si>
  <si>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</si>
  <si>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</si>
  <si>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</si>
  <si>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</si>
  <si>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</si>
  <si>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</si>
  <si>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</si>
  <si>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</si>
  <si>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</si>
  <si>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</si>
  <si>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</si>
  <si>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</si>
  <si>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</si>
  <si>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</si>
  <si>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</si>
  <si>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</si>
  <si>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</si>
  <si>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</si>
  <si>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</si>
  <si>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</si>
  <si>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</si>
  <si>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</si>
  <si>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</si>
  <si>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</si>
  <si>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</si>
  <si>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</si>
  <si>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</si>
  <si>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</si>
  <si>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</si>
  <si>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</si>
  <si>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</si>
  <si>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</si>
  <si>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</si>
  <si>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</si>
  <si>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</si>
  <si>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</si>
  <si>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</si>
  <si>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</si>
  <si>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</si>
  <si>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</si>
  <si>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</si>
  <si>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</si>
  <si>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</si>
  <si>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</si>
  <si>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</si>
  <si>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</si>
  <si>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</si>
  <si>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</si>
  <si>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</si>
  <si>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</si>
  <si>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</si>
  <si>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</si>
  <si>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</si>
  <si>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</si>
  <si>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</si>
  <si>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</si>
  <si>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</si>
  <si>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</si>
  <si>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</si>
  <si>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</si>
  <si>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</si>
  <si>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</si>
  <si>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</si>
  <si>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</si>
  <si>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</si>
  <si>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</si>
  <si>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</si>
  <si>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</si>
  <si>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</si>
  <si>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</si>
  <si>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</si>
  <si>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</si>
  <si>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</si>
  <si>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</si>
  <si>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</si>
  <si>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</si>
  <si>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</si>
  <si>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</si>
  <si>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</si>
  <si>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</si>
  <si>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</si>
  <si>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</si>
  <si>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</si>
  <si>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</si>
  <si>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</si>
  <si>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</si>
  <si>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</si>
  <si>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</si>
  <si>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</si>
  <si>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</si>
  <si>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</si>
  <si>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</si>
  <si>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</si>
  <si>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</si>
  <si>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</si>
  <si>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</si>
  <si>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</si>
  <si>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</si>
  <si>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</si>
  <si>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</si>
  <si>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</si>
  <si>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</si>
  <si>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</si>
  <si>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</si>
  <si>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</si>
  <si>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</si>
  <si>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</si>
  <si>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</si>
  <si>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</si>
  <si>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</si>
  <si>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</si>
  <si>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</si>
  <si>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</si>
  <si>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</si>
  <si>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</si>
  <si>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</si>
  <si>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</si>
  <si>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</si>
  <si>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</si>
  <si>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</si>
  <si>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</si>
  <si>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</si>
  <si>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</si>
  <si>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</si>
  <si>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</si>
  <si>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</si>
  <si>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</si>
  <si>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</si>
  <si>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</si>
  <si>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</si>
  <si>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</si>
  <si>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</si>
  <si>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</si>
  <si>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</si>
  <si>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</si>
  <si>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</si>
  <si>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</si>
  <si>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</si>
  <si>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</si>
  <si>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</si>
  <si>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</si>
  <si>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</si>
  <si>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</si>
  <si>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</si>
  <si>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</si>
  <si>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</si>
  <si>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</si>
  <si>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</si>
  <si>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</si>
  <si>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</si>
  <si>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</si>
  <si>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</si>
  <si>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</si>
  <si>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</si>
  <si>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</si>
  <si>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</si>
  <si>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</si>
  <si>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</si>
  <si>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</si>
  <si>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</si>
  <si>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</si>
  <si>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</si>
  <si>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</si>
  <si>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</si>
  <si>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</si>
  <si>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</si>
  <si>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</si>
  <si>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</si>
  <si>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</si>
  <si>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</si>
  <si>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</si>
  <si>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</si>
  <si>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</si>
  <si>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</si>
  <si>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</si>
  <si>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</si>
  <si>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</si>
  <si>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</si>
  <si>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</si>
  <si>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</si>
  <si>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</si>
  <si>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</si>
  <si>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</si>
  <si>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</si>
  <si>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</si>
  <si>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</si>
  <si>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</si>
  <si>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</si>
  <si>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</si>
  <si>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</si>
  <si>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</si>
  <si>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</si>
  <si>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</si>
  <si>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</si>
  <si>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</si>
  <si>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</si>
  <si>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</si>
  <si>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</si>
  <si>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</si>
  <si>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</si>
  <si>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</si>
  <si>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</si>
  <si>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</si>
  <si>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</si>
  <si>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</si>
  <si>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</si>
  <si>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</si>
  <si>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</si>
  <si>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</si>
  <si>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</si>
  <si>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</si>
  <si>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</si>
  <si>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</si>
  <si>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</si>
  <si>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</si>
  <si>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</si>
  <si>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</si>
  <si>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</si>
  <si>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</si>
  <si>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</si>
  <si>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</si>
  <si>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</si>
  <si>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</si>
  <si>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</si>
  <si>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</si>
  <si>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</si>
  <si>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</si>
  <si>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</si>
  <si>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</si>
  <si>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</si>
  <si>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</si>
  <si>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</si>
  <si>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</si>
  <si>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</si>
  <si>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</si>
  <si>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</si>
  <si>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</si>
  <si>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</si>
  <si>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</si>
  <si>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</si>
  <si>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</si>
  <si>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</si>
  <si>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</si>
  <si>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</si>
  <si>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</si>
  <si>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</si>
  <si>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</si>
  <si>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</si>
  <si>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</si>
  <si>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</si>
  <si>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</si>
  <si>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</si>
  <si>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</si>
  <si>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</si>
  <si>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</si>
  <si>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</si>
  <si>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</si>
  <si>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</si>
  <si>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</si>
  <si>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</si>
  <si>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</si>
  <si>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</si>
  <si>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</si>
  <si>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</si>
  <si>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</si>
  <si>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</si>
  <si>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</si>
  <si>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</si>
  <si>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</si>
  <si>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</si>
  <si>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</si>
  <si>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</si>
  <si>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</si>
  <si>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</si>
  <si>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</si>
  <si>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</si>
  <si>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</si>
  <si>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</si>
  <si>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</si>
  <si>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</si>
  <si>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</si>
  <si>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</si>
  <si>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</si>
  <si>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</si>
  <si>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</si>
  <si>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</si>
  <si>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</si>
  <si>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</si>
  <si>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</si>
  <si>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</si>
  <si>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</si>
  <si>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</si>
  <si>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</si>
  <si>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</si>
  <si>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</si>
  <si>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</si>
  <si>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</si>
  <si>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</si>
  <si>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</si>
  <si>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</si>
  <si>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</si>
  <si>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</si>
  <si>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</si>
  <si>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</si>
  <si>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</si>
  <si>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</si>
  <si>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</si>
  <si>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</si>
  <si>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</si>
  <si>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</si>
  <si>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</si>
  <si>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</si>
  <si>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</si>
  <si>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</si>
  <si>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</si>
  <si>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</si>
  <si>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</si>
  <si>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</si>
  <si>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</si>
  <si>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</si>
  <si>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</si>
  <si>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</si>
  <si>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</si>
  <si>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</si>
  <si>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</si>
  <si>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</si>
  <si>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</si>
  <si>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</si>
  <si>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</si>
  <si>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</si>
  <si>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</si>
  <si>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</si>
  <si>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</si>
  <si>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</si>
  <si>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</si>
  <si>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</si>
  <si>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</si>
  <si>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</si>
  <si>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</si>
  <si>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</si>
  <si>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</si>
  <si>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</si>
  <si>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</si>
  <si>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</si>
  <si>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</si>
  <si>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</si>
  <si>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</si>
  <si>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</si>
  <si>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</si>
  <si>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</si>
  <si>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</si>
  <si>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</si>
  <si>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</si>
  <si>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</si>
  <si>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</si>
  <si>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</si>
  <si>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</si>
  <si>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</si>
  <si>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</si>
  <si>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</si>
  <si>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</si>
  <si>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</si>
  <si>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</si>
  <si>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</si>
  <si>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</si>
  <si>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</si>
  <si>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</si>
  <si>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</si>
  <si>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</si>
  <si>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</si>
  <si>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</si>
  <si>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</si>
  <si>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</si>
  <si>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</si>
  <si>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</si>
  <si>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</si>
  <si>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</si>
  <si>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</si>
  <si>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</si>
  <si>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</si>
  <si>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</si>
  <si>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</si>
  <si>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</si>
  <si>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</si>
  <si>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</si>
  <si>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</si>
  <si>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</si>
  <si>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</si>
  <si>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</si>
  <si>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</si>
  <si>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</si>
  <si>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</si>
  <si>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</si>
  <si>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</si>
  <si>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</si>
  <si>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</si>
  <si>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</si>
  <si>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</si>
  <si>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</si>
  <si>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</si>
  <si>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</si>
  <si>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</si>
  <si>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</si>
  <si>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</si>
  <si>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</si>
  <si>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</si>
  <si>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</si>
  <si>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</si>
  <si>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</si>
  <si>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</si>
  <si>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</si>
  <si>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</si>
  <si>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</si>
  <si>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</si>
  <si>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</si>
  <si>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</si>
  <si>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</si>
  <si>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</si>
  <si>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</si>
  <si>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</si>
  <si>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</si>
  <si>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</si>
  <si>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</si>
  <si>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</si>
  <si>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</si>
  <si>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</si>
  <si>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</si>
  <si>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</si>
  <si>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</si>
  <si>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</si>
  <si>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</si>
  <si>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</si>
  <si>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</si>
  <si>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</si>
  <si>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</si>
  <si>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</si>
  <si>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</si>
  <si>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</si>
  <si>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</si>
  <si>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</si>
  <si>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</si>
  <si>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</si>
  <si>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</si>
  <si>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</si>
  <si>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</si>
  <si>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</si>
  <si>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</si>
  <si>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</si>
  <si>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</si>
  <si>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</si>
  <si>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</si>
  <si>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</si>
  <si>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</si>
  <si>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</si>
  <si>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</si>
  <si>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</si>
  <si>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</si>
  <si>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</si>
  <si>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</si>
  <si>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</si>
  <si>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</si>
  <si>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</si>
  <si>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</si>
  <si>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</si>
  <si>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</si>
  <si>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</si>
  <si>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</si>
  <si>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</si>
  <si>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</si>
  <si>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</si>
  <si>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</si>
  <si>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</si>
  <si>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</si>
  <si>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</si>
  <si>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</si>
  <si>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</si>
  <si>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</si>
  <si>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</si>
  <si>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</si>
  <si>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</si>
  <si>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</si>
  <si>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</si>
  <si>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</si>
  <si>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</si>
  <si>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</si>
  <si>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</si>
  <si>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</si>
  <si>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</si>
  <si>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</si>
  <si>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</si>
  <si>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</si>
  <si>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</si>
  <si>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</si>
  <si>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</si>
  <si>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</si>
  <si>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</si>
  <si>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</si>
  <si>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</si>
  <si>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</si>
  <si>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</si>
  <si>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</si>
  <si>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</si>
  <si>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</si>
  <si>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</si>
  <si>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</si>
  <si>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</si>
  <si>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</si>
  <si>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</si>
  <si>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</si>
  <si>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</si>
  <si>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</si>
  <si>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</si>
  <si>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</si>
  <si>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</si>
  <si>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</si>
  <si>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</si>
  <si>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</si>
  <si>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</si>
  <si>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</si>
  <si>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</si>
  <si>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</si>
  <si>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</si>
  <si>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</si>
  <si>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</si>
  <si>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</si>
  <si>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</si>
  <si>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</si>
  <si>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</si>
  <si>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</si>
  <si>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</si>
  <si>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</si>
  <si>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</si>
  <si>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</si>
  <si>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</si>
  <si>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</si>
  <si>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</si>
  <si>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</si>
  <si>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</si>
  <si>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</si>
  <si>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</si>
  <si>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</si>
  <si>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</si>
  <si>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</si>
  <si>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</si>
  <si>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</si>
  <si>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</si>
  <si>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</si>
  <si>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</si>
  <si>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</si>
  <si>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</si>
  <si>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</si>
  <si>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</si>
  <si>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</si>
  <si>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</si>
  <si>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</si>
  <si>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</si>
  <si>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</si>
  <si>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</si>
  <si>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</si>
  <si>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</si>
  <si>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</si>
  <si>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</si>
  <si>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</si>
  <si>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</si>
  <si>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</si>
  <si>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</si>
  <si>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</si>
  <si>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</si>
  <si>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</si>
  <si>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</si>
  <si>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</si>
  <si>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</si>
  <si>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</si>
  <si>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</si>
  <si>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</si>
  <si>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</si>
  <si>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</si>
  <si>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</si>
  <si>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</si>
  <si>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</si>
  <si>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</si>
  <si>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</si>
  <si>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</si>
  <si>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</si>
  <si>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</si>
  <si>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</si>
  <si>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</si>
  <si>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</si>
  <si>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</si>
  <si>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</si>
  <si>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</si>
  <si>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</si>
  <si>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</si>
  <si>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</si>
  <si>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</si>
  <si>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</si>
  <si>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</si>
  <si>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</si>
  <si>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</si>
  <si>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</si>
  <si>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</si>
  <si>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</si>
  <si>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</si>
  <si>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</si>
  <si>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</si>
  <si>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</si>
  <si>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</si>
  <si>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</si>
  <si>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</si>
  <si>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</si>
  <si>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</si>
  <si>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</si>
  <si>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</si>
  <si>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</si>
  <si>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</si>
  <si>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</si>
  <si>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</si>
  <si>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</si>
  <si>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</si>
  <si>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</si>
  <si>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</si>
  <si>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</si>
  <si>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</si>
  <si>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</si>
  <si>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</si>
  <si>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</si>
  <si>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</si>
  <si>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</si>
  <si>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</si>
  <si>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</si>
  <si>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</si>
  <si>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</si>
  <si>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</si>
  <si>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</si>
  <si>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</si>
  <si>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</si>
  <si>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</si>
  <si>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</si>
  <si>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</si>
  <si>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</si>
  <si>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</si>
  <si>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</si>
  <si>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</si>
  <si>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</si>
  <si>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</si>
  <si>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</si>
  <si>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</si>
  <si>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</si>
  <si>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</si>
  <si>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</si>
  <si>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</si>
  <si>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</si>
  <si>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</si>
  <si>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</si>
  <si>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</si>
  <si>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</si>
  <si>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</si>
  <si>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</si>
  <si>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</si>
  <si>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</si>
  <si>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</si>
  <si>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</si>
  <si>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</si>
  <si>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</si>
  <si>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</si>
  <si>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</si>
  <si>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</si>
  <si>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</si>
  <si>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</si>
  <si>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</si>
  <si>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</si>
  <si>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</si>
  <si>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</si>
  <si>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</si>
  <si>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</si>
  <si>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</si>
  <si>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</si>
  <si>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</si>
  <si>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</si>
  <si>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</si>
  <si>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</si>
  <si>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</si>
  <si>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</si>
  <si>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</si>
  <si>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</si>
  <si>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</si>
  <si>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</si>
  <si>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</si>
  <si>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</si>
  <si>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</si>
  <si>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</si>
  <si>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</si>
  <si>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</si>
  <si>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</si>
  <si>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</si>
  <si>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</si>
  <si>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</si>
  <si>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</si>
  <si>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</si>
  <si>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</si>
  <si>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</si>
  <si>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</si>
  <si>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</si>
  <si>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</si>
  <si>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</si>
  <si>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</si>
  <si>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</si>
  <si>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</si>
  <si>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</si>
  <si>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</si>
  <si>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</si>
  <si>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</si>
  <si>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</si>
  <si>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</si>
  <si>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</si>
  <si>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</si>
  <si>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</si>
  <si>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</si>
  <si>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</si>
  <si>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</si>
  <si>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</si>
  <si>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</si>
  <si>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</si>
  <si>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</si>
  <si>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</si>
  <si>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</si>
  <si>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</si>
  <si>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</si>
  <si>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</si>
  <si>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</si>
  <si>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</si>
  <si>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</si>
  <si>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</si>
  <si>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</si>
  <si>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</si>
  <si>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</si>
  <si>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</si>
  <si>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</si>
  <si>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</si>
  <si>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</si>
  <si>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</si>
  <si>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</si>
  <si>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</si>
  <si>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</si>
  <si>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</si>
  <si>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</si>
  <si>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</si>
  <si>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</si>
  <si>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</si>
  <si>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</si>
  <si>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</si>
  <si>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</si>
  <si>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</si>
  <si>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</si>
  <si>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</si>
  <si>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</si>
  <si>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</si>
  <si>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</si>
  <si>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</si>
  <si>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</si>
  <si>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</si>
  <si>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</si>
  <si>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</si>
  <si>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</si>
  <si>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</si>
  <si>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</si>
  <si>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</si>
  <si>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</si>
  <si>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</si>
  <si>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</si>
  <si>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</si>
  <si>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</si>
  <si>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</si>
  <si>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</si>
  <si>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</si>
  <si>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</si>
  <si>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</si>
  <si>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</si>
  <si>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</si>
  <si>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</si>
  <si>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</si>
  <si>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</si>
  <si>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</si>
  <si>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</si>
  <si>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</si>
  <si>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</si>
  <si>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</si>
  <si>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</si>
  <si>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</si>
  <si>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</si>
  <si>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</si>
  <si>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</si>
  <si>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</si>
  <si>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</si>
  <si>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</si>
  <si>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</si>
  <si>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</si>
  <si>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</si>
  <si>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</si>
  <si>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</si>
  <si>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</si>
  <si>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</si>
  <si>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</si>
  <si>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</si>
  <si>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</si>
  <si>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</si>
  <si>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</si>
  <si>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</si>
  <si>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</si>
  <si>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</si>
  <si>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</si>
  <si>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</si>
  <si>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</si>
  <si>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</si>
  <si>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</si>
  <si>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</si>
  <si>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</si>
  <si>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</si>
  <si>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</si>
  <si>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</si>
  <si>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</si>
  <si>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</si>
  <si>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</si>
  <si>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</si>
  <si>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</si>
  <si>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</si>
  <si>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</si>
  <si>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</si>
  <si>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</si>
  <si>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</si>
  <si>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</si>
  <si>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</si>
  <si>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</si>
  <si>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</si>
  <si>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</si>
  <si>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</si>
  <si>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</si>
  <si>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</si>
  <si>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</si>
  <si>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</si>
  <si>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</si>
  <si>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</si>
  <si>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</si>
  <si>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</si>
  <si>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</si>
  <si>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</si>
  <si>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</si>
  <si>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</si>
  <si>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</si>
  <si>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</si>
  <si>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</si>
  <si>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</si>
  <si>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</si>
  <si>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</si>
  <si>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</si>
  <si>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</si>
  <si>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</si>
  <si>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</si>
  <si>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</si>
  <si>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</si>
  <si>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</si>
  <si>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</si>
  <si>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</si>
  <si>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</si>
  <si>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</si>
  <si>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</si>
  <si>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</si>
  <si>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</si>
  <si>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</si>
  <si>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</si>
  <si>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</si>
  <si>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</si>
  <si>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</si>
  <si>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</si>
  <si>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</si>
  <si>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</si>
  <si>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</si>
  <si>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</si>
  <si>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</si>
  <si>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</si>
  <si>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</si>
  <si>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</si>
  <si>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</si>
  <si>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</si>
  <si>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</si>
  <si>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</si>
  <si>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</si>
  <si>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</si>
  <si>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</si>
  <si>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</si>
  <si>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</si>
  <si>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</si>
  <si>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</si>
  <si>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</si>
  <si>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</si>
  <si>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</si>
  <si>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</si>
  <si>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</si>
  <si>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</si>
  <si>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</si>
  <si>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</si>
  <si>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</si>
  <si>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</si>
  <si>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</si>
  <si>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</si>
  <si>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</si>
  <si>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</si>
  <si>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</si>
  <si>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</si>
  <si>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</si>
  <si>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</si>
  <si>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</si>
  <si>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</si>
  <si>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</si>
  <si>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</si>
  <si>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</si>
  <si>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</si>
  <si>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</si>
  <si>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</si>
  <si>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</si>
  <si>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</si>
  <si>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</si>
  <si>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</si>
  <si>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</si>
  <si>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</si>
  <si>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</si>
  <si>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</si>
  <si>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</si>
  <si>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</si>
  <si>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</si>
  <si>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</si>
  <si>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</si>
  <si>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</si>
  <si>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</si>
  <si>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</si>
  <si>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</si>
  <si>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</si>
  <si>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</si>
  <si>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</si>
  <si>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</si>
  <si>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</si>
  <si>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</si>
  <si>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</si>
  <si>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</si>
  <si>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</si>
  <si>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</si>
  <si>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</si>
  <si>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</si>
  <si>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</si>
  <si>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</si>
  <si>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</si>
  <si>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</si>
  <si>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</si>
  <si>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</si>
  <si>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</si>
  <si>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</si>
  <si>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</si>
  <si>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</si>
  <si>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</si>
  <si>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</si>
  <si>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</si>
  <si>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</si>
  <si>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</si>
  <si>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</si>
  <si>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</si>
  <si>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</si>
  <si>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</si>
  <si>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</si>
  <si>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</si>
  <si>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</si>
  <si>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</si>
  <si>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</si>
  <si>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</si>
  <si>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</si>
  <si>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</si>
  <si>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</si>
  <si>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</si>
  <si>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</si>
  <si>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</si>
  <si>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</si>
  <si>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</si>
  <si>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</si>
  <si>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</si>
  <si>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</si>
  <si>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</si>
  <si>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</si>
  <si>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</si>
  <si>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</si>
  <si>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</si>
  <si>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</si>
  <si>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</si>
  <si>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</si>
  <si>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</si>
  <si>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</si>
  <si>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</si>
  <si>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</si>
  <si>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</si>
  <si>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</si>
  <si>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</si>
  <si>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</si>
  <si>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</si>
  <si>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</si>
  <si>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</si>
  <si>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</si>
  <si>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</si>
  <si>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</si>
  <si>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</si>
  <si>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</si>
  <si>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</si>
  <si>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</si>
  <si>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</si>
  <si>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</si>
  <si>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</si>
  <si>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</si>
  <si>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</si>
  <si>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</si>
  <si>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</si>
  <si>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</si>
  <si>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</si>
  <si>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</si>
  <si>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</si>
  <si>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</si>
  <si>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</si>
  <si>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</si>
  <si>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</si>
  <si>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</si>
  <si>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</si>
  <si>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</si>
  <si>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</si>
  <si>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</si>
  <si>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</si>
  <si>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</si>
  <si>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</si>
  <si>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</si>
  <si>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</si>
  <si>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</si>
  <si>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</si>
  <si>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</si>
  <si>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</si>
  <si>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</si>
  <si>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</si>
  <si>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</si>
  <si>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</si>
  <si>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</si>
  <si>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</si>
  <si>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</si>
  <si>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</si>
  <si>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</si>
  <si>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</si>
  <si>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</si>
  <si>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</si>
  <si>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</si>
  <si>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</si>
  <si>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</si>
  <si>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</si>
  <si>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</si>
  <si>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</si>
  <si>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</si>
  <si>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</si>
  <si>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</si>
  <si>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</si>
  <si>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</si>
  <si>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</si>
  <si>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</si>
  <si>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</si>
  <si>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</si>
  <si>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</si>
  <si>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</si>
  <si>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</si>
  <si>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</si>
  <si>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</si>
  <si>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</si>
  <si>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</si>
  <si>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</si>
  <si>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</si>
  <si>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</si>
  <si>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</si>
  <si>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</si>
  <si>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</si>
  <si>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</si>
  <si>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</si>
  <si>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</si>
  <si>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</si>
  <si>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</si>
  <si>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</si>
  <si>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</si>
  <si>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</si>
  <si>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</si>
  <si>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</si>
  <si>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</si>
  <si>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</si>
  <si>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</si>
  <si>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</si>
  <si>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</si>
  <si>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</si>
  <si>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</si>
  <si>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</si>
  <si>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</si>
  <si>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</si>
  <si>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</si>
  <si>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</si>
  <si>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</si>
  <si>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</si>
  <si>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</si>
  <si>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</si>
  <si>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</si>
  <si>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</si>
  <si>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</si>
  <si>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</si>
  <si>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</si>
  <si>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</si>
  <si>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</si>
  <si>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</si>
  <si>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</si>
  <si>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</si>
  <si>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</si>
  <si>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</si>
  <si>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</si>
  <si>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</si>
  <si>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</si>
  <si>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</si>
  <si>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</si>
  <si>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</si>
  <si>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</si>
  <si>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</si>
  <si>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</si>
  <si>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</si>
  <si>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</si>
  <si>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</si>
  <si>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</si>
  <si>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</si>
  <si>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</si>
  <si>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</si>
  <si>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</si>
  <si>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</si>
  <si>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</si>
  <si>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</si>
  <si>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</si>
  <si>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</si>
  <si>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</si>
  <si>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</si>
  <si>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</si>
  <si>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</si>
  <si>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</si>
  <si>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</si>
  <si>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</si>
  <si>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</si>
  <si>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</si>
  <si>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</si>
  <si>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</si>
  <si>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</si>
  <si>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</si>
  <si>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</si>
  <si>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</si>
  <si>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</si>
  <si>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</si>
  <si>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</si>
  <si>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</si>
  <si>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</si>
  <si>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</si>
  <si>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</si>
  <si>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</si>
  <si>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</si>
  <si>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</si>
  <si>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</si>
  <si>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</si>
  <si>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</si>
  <si>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</si>
  <si>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</si>
  <si>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</si>
  <si>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</si>
  <si>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</si>
  <si>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</si>
  <si>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</si>
  <si>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</si>
  <si>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</si>
  <si>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</si>
  <si>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</si>
  <si>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</si>
  <si>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</si>
  <si>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</si>
  <si>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</si>
  <si>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</si>
  <si>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</si>
  <si>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</si>
  <si>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</si>
  <si>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</si>
  <si>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</si>
  <si>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</si>
  <si>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</si>
  <si>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</si>
  <si>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</si>
  <si>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</si>
  <si>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</si>
  <si>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</si>
  <si>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</si>
  <si>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</si>
  <si>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</si>
  <si>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</si>
  <si>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</si>
  <si>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</si>
  <si>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</si>
  <si>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</si>
  <si>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</si>
  <si>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</si>
  <si>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</si>
  <si>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</si>
  <si>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</si>
  <si>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</si>
  <si>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</si>
  <si>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</si>
  <si>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</si>
  <si>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</si>
  <si>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</si>
  <si>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</si>
  <si>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</si>
  <si>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</si>
  <si>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</si>
  <si>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</si>
  <si>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</si>
  <si>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</si>
  <si>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</si>
  <si>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</si>
  <si>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</si>
  <si>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</si>
  <si>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</si>
  <si>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</si>
  <si>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</si>
  <si>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</si>
  <si>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</si>
  <si>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</si>
  <si>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</si>
  <si>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</si>
  <si>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</si>
  <si>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</si>
  <si>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</si>
  <si>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</si>
  <si>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</si>
  <si>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</si>
  <si>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</si>
  <si>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</si>
  <si>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</si>
  <si>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</si>
  <si>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</si>
  <si>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</si>
  <si>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</si>
  <si>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</si>
  <si>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</si>
  <si>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</si>
  <si>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</si>
  <si>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</si>
  <si>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</si>
  <si>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</si>
  <si>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</si>
  <si>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</si>
  <si>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</si>
  <si>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</si>
  <si>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</si>
  <si>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</si>
  <si>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</si>
  <si>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</si>
  <si>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</si>
  <si>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</si>
  <si>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</si>
  <si>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</si>
  <si>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</si>
  <si>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</si>
  <si>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</si>
  <si>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</si>
  <si>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</si>
  <si>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</si>
  <si>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</si>
  <si>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</si>
  <si>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</si>
  <si>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</si>
  <si>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</si>
  <si>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</si>
  <si>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</si>
  <si>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</si>
  <si>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</si>
  <si>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</si>
  <si>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</si>
  <si>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</si>
  <si>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</si>
  <si>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</si>
  <si>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</si>
  <si>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</si>
  <si>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</si>
  <si>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</si>
  <si>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</si>
  <si>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</si>
  <si>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</si>
  <si>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</si>
  <si>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</si>
  <si>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</si>
  <si>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</si>
  <si>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</si>
  <si>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</si>
  <si>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</si>
  <si>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</si>
  <si>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</si>
  <si>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</si>
  <si>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</si>
  <si>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</si>
  <si>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</si>
  <si>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</si>
  <si>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</si>
  <si>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</si>
  <si>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</si>
  <si>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</si>
  <si>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</si>
  <si>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</si>
  <si>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</si>
  <si>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</si>
  <si>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</si>
  <si>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</si>
  <si>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</si>
  <si>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</si>
  <si>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</si>
  <si>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</si>
  <si>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</si>
  <si>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</si>
  <si>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</si>
  <si>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</si>
  <si>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</si>
  <si>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</si>
  <si>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</si>
  <si>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</si>
  <si>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</si>
  <si>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</si>
  <si>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</si>
  <si>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</si>
  <si>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</si>
  <si>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</si>
  <si>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</si>
  <si>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</si>
  <si>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</si>
  <si>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</si>
  <si>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</si>
  <si>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</si>
  <si>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</si>
  <si>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</si>
  <si>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</si>
  <si>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</si>
  <si>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</si>
  <si>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</si>
  <si>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</si>
  <si>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</si>
  <si>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</si>
  <si>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</si>
  <si>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</si>
  <si>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</si>
  <si>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</si>
  <si>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</si>
  <si>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</si>
  <si>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</si>
  <si>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</si>
  <si>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</si>
  <si>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</si>
  <si>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</si>
  <si>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</si>
  <si>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</si>
  <si>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</si>
  <si>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</si>
  <si>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</si>
  <si>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</si>
  <si>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</si>
  <si>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</si>
  <si>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</si>
  <si>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</si>
  <si>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</si>
  <si>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</si>
  <si>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</si>
  <si>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</si>
  <si>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</si>
  <si>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</si>
  <si>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</si>
  <si>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</si>
  <si>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</si>
  <si>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</si>
  <si>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</si>
  <si>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</si>
  <si>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</si>
  <si>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</si>
  <si>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</si>
  <si>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</si>
  <si>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</si>
  <si>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</si>
  <si>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</si>
  <si>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</si>
  <si>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</si>
  <si>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</si>
  <si>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</si>
  <si>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</si>
  <si>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</si>
  <si>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</si>
  <si>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</si>
  <si>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</si>
  <si>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</si>
  <si>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</si>
  <si>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</si>
  <si>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</si>
  <si>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</si>
  <si>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</si>
  <si>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</si>
  <si>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</si>
  <si>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</si>
  <si>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</si>
  <si>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</si>
  <si>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</si>
  <si>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</si>
  <si>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</si>
  <si>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</si>
  <si>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</si>
  <si>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</si>
  <si>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</si>
  <si>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</si>
  <si>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</si>
  <si>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</si>
  <si>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</si>
  <si>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</si>
  <si>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</si>
  <si>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</si>
  <si>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</si>
  <si>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</si>
  <si>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</si>
  <si>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</si>
  <si>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</si>
  <si>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</si>
  <si>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</si>
  <si>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</si>
  <si>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</si>
  <si>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</si>
  <si>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</si>
  <si>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</si>
  <si>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</si>
  <si>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</si>
  <si>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</si>
  <si>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</si>
  <si>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</si>
  <si>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</si>
  <si>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</si>
  <si>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</si>
  <si>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</si>
  <si>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</si>
  <si>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</si>
  <si>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</si>
  <si>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</si>
  <si>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</si>
  <si>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</si>
  <si>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</si>
  <si>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</si>
  <si>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</si>
  <si>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</si>
  <si>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</si>
  <si>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</si>
  <si>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</si>
  <si>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</si>
  <si>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</si>
  <si>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</si>
  <si>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</si>
  <si>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</si>
  <si>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</si>
  <si>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</si>
  <si>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</si>
  <si>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</si>
  <si>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</si>
  <si>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</si>
  <si>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</si>
  <si>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</si>
  <si>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</si>
  <si>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</si>
  <si>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</si>
  <si>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</si>
  <si>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</si>
  <si>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</si>
  <si>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</si>
  <si>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</si>
  <si>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</si>
  <si>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</si>
  <si>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</si>
  <si>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</si>
  <si>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</si>
  <si>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</si>
  <si>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</si>
  <si>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</si>
  <si>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</si>
  <si>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</si>
  <si>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</si>
  <si>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</si>
  <si>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</si>
  <si>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</si>
  <si>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</si>
  <si>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</si>
  <si>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</si>
  <si>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</si>
  <si>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</si>
  <si>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</si>
  <si>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</si>
  <si>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</si>
  <si>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</si>
  <si>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</si>
  <si>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</si>
  <si>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</si>
  <si>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</si>
  <si>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</si>
  <si>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</si>
  <si>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</si>
  <si>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</si>
  <si>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</si>
  <si>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</si>
  <si>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</si>
  <si>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</si>
  <si>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</si>
  <si>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</si>
  <si>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</si>
  <si>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</si>
  <si>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</si>
  <si>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</si>
  <si>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</si>
  <si>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</si>
  <si>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</si>
  <si>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</si>
  <si>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</si>
  <si>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</si>
  <si>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</si>
  <si>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</si>
  <si>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</si>
  <si>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</si>
  <si>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</si>
  <si>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</si>
  <si>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</si>
  <si>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</si>
  <si>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</si>
  <si>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</si>
  <si>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</si>
  <si>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</si>
  <si>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</si>
  <si>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</si>
  <si>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</si>
  <si>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</si>
  <si>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</si>
  <si>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</si>
  <si>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</si>
  <si>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</si>
  <si>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</si>
  <si>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</si>
  <si>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</si>
  <si>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</si>
  <si>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</si>
  <si>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</si>
  <si>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</si>
  <si>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</si>
  <si>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</si>
  <si>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</si>
  <si>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</si>
  <si>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</si>
  <si>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</si>
  <si>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</si>
  <si>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</si>
  <si>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</si>
  <si>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</si>
  <si>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</si>
  <si>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</si>
  <si>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</si>
  <si>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</si>
  <si>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</si>
  <si>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</si>
  <si>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</si>
  <si>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</si>
  <si>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</si>
  <si>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</si>
  <si>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</si>
  <si>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</si>
  <si>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</si>
  <si>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</si>
  <si>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</si>
  <si>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</si>
  <si>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</si>
  <si>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</si>
  <si>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</si>
  <si>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</si>
  <si>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</si>
  <si>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</si>
  <si>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</si>
  <si>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</si>
  <si>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</si>
  <si>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</si>
  <si>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</si>
  <si>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</si>
  <si>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</si>
  <si>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</si>
  <si>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</si>
  <si>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</si>
  <si>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</si>
  <si>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</si>
  <si>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</si>
  <si>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</si>
  <si>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</si>
  <si>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</si>
  <si>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</si>
  <si>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</si>
  <si>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</si>
  <si>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</si>
  <si>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</si>
  <si>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</si>
  <si>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</si>
  <si>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</si>
  <si>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</si>
  <si>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</si>
  <si>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</si>
  <si>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</si>
  <si>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</si>
  <si>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</si>
  <si>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</si>
  <si>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</si>
  <si>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</si>
  <si>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</si>
  <si>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</si>
  <si>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</si>
  <si>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</si>
  <si>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</si>
  <si>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</si>
  <si>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</si>
  <si>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</si>
  <si>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</si>
  <si>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</si>
  <si>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</si>
  <si>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</si>
  <si>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</si>
  <si>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</si>
  <si>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</si>
  <si>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</si>
  <si>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</si>
  <si>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</si>
  <si>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</si>
  <si>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</si>
  <si>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</si>
  <si>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</si>
  <si>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</si>
  <si>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</si>
  <si>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</si>
  <si>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</si>
  <si>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</si>
  <si>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</si>
  <si>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</si>
  <si>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</si>
  <si>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</si>
  <si>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</si>
  <si>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</si>
  <si>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</si>
  <si>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</si>
  <si>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</si>
  <si>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</si>
  <si>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</si>
  <si>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</si>
  <si>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</si>
  <si>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</si>
  <si>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</si>
  <si>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</si>
  <si>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</si>
  <si>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</si>
  <si>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</si>
  <si>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</si>
  <si>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</si>
  <si>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</si>
  <si>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</si>
  <si>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</si>
  <si>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</si>
  <si>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</si>
  <si>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</si>
  <si>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</si>
  <si>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</si>
  <si>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</si>
  <si>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</si>
  <si>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</si>
  <si>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</si>
  <si>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</si>
  <si>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</si>
  <si>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</si>
  <si>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</si>
  <si>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</si>
  <si>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</si>
  <si>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</si>
  <si>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</si>
  <si>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</si>
  <si>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</si>
  <si>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</si>
  <si>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</si>
  <si>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</si>
  <si>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</si>
  <si>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</si>
  <si>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</si>
  <si>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</si>
  <si>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</si>
  <si>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</si>
  <si>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</si>
  <si>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</si>
  <si>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</si>
  <si>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</si>
  <si>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</si>
  <si>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</si>
  <si>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</si>
  <si>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</si>
  <si>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</si>
  <si>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</si>
  <si>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</si>
  <si>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</si>
  <si>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</si>
  <si>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</si>
  <si>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</si>
  <si>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</si>
  <si>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</si>
  <si>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</si>
  <si>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</si>
  <si>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</si>
  <si>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</si>
  <si>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</si>
  <si>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</si>
  <si>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</si>
  <si>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</si>
  <si>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</si>
  <si>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</si>
  <si>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</si>
  <si>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</si>
  <si>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</si>
  <si>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</si>
  <si>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</si>
  <si>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</si>
  <si>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</si>
  <si>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</si>
  <si>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</si>
  <si>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</si>
  <si>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</si>
  <si>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</si>
  <si>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</si>
  <si>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</si>
  <si>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</si>
  <si>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</si>
  <si>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</si>
  <si>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</si>
  <si>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</si>
  <si>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</si>
  <si>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</si>
  <si>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</si>
  <si>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</si>
  <si>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</si>
  <si>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</si>
  <si>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</si>
  <si>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</si>
  <si>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</si>
  <si>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</si>
  <si>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</si>
  <si>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</si>
  <si>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</si>
  <si>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</si>
  <si>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</si>
  <si>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</si>
  <si>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</si>
  <si>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</si>
  <si>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</si>
  <si>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</si>
  <si>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</si>
  <si>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</si>
  <si>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</si>
  <si>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</si>
  <si>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</si>
  <si>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</si>
  <si>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</si>
  <si>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</si>
  <si>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</si>
  <si>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</si>
  <si>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</si>
  <si>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</si>
  <si>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</si>
  <si>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</si>
  <si>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</si>
  <si>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</si>
  <si>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</si>
  <si>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</si>
  <si>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</si>
  <si>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</si>
  <si>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</si>
  <si>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</si>
  <si>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</si>
  <si>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</si>
  <si>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</si>
  <si>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</si>
  <si>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</si>
  <si>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</si>
  <si>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</si>
  <si>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</si>
  <si>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</si>
  <si>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</si>
  <si>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</si>
  <si>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</si>
  <si>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</si>
  <si>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</si>
  <si>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</si>
  <si>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</si>
  <si>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</si>
  <si>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</si>
  <si>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</si>
  <si>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</si>
  <si>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</si>
  <si>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</si>
  <si>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</si>
  <si>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</si>
  <si>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</si>
  <si>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</si>
  <si>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</si>
  <si>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</si>
  <si>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</si>
  <si>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</si>
  <si>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</si>
  <si>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</si>
  <si>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</si>
  <si>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</si>
  <si>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</si>
  <si>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</si>
  <si>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</si>
  <si>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</si>
  <si>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</si>
  <si>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</si>
  <si>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</si>
  <si>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</si>
  <si>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</si>
  <si>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</si>
  <si>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</si>
  <si>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</si>
  <si>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</si>
  <si>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</si>
  <si>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</si>
  <si>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</si>
  <si>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</si>
  <si>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</si>
  <si>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</si>
  <si>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</si>
  <si>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</si>
  <si>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</si>
  <si>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</si>
  <si>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</si>
  <si>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</si>
  <si>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</si>
  <si>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</si>
  <si>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</si>
  <si>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</si>
  <si>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</si>
  <si>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</si>
  <si>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</si>
  <si>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</si>
  <si>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</si>
  <si>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</si>
  <si>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</si>
  <si>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</si>
  <si>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</si>
  <si>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</si>
  <si>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</si>
  <si>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</si>
  <si>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</si>
  <si>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</si>
  <si>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</si>
  <si>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</si>
  <si>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</si>
  <si>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</si>
  <si>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</si>
  <si>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</si>
  <si>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</si>
  <si>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</si>
  <si>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</si>
  <si>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</si>
  <si>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</si>
  <si>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</si>
  <si>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</si>
  <si>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</si>
  <si>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</si>
  <si>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</si>
  <si>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</si>
  <si>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</si>
  <si>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</si>
  <si>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</si>
  <si>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</si>
  <si>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</si>
  <si>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</si>
  <si>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</si>
  <si>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</si>
  <si>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</si>
  <si>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</si>
  <si>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</si>
  <si>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</si>
  <si>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</si>
  <si>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</si>
  <si>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</si>
  <si>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</si>
  <si>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</si>
  <si>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</si>
  <si>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</si>
  <si>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</si>
  <si>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</si>
  <si>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</si>
  <si>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</si>
  <si>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</si>
  <si>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</si>
  <si>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</si>
  <si>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</si>
  <si>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</si>
  <si>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</si>
  <si>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</si>
  <si>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</si>
  <si>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</si>
  <si>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</si>
  <si>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</si>
  <si>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</si>
  <si>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</si>
  <si>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</si>
  <si>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</si>
  <si>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</si>
  <si>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</si>
  <si>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</si>
  <si>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</si>
  <si>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</si>
  <si>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</si>
  <si>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</si>
  <si>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</si>
  <si>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</si>
  <si>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</si>
  <si>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</si>
  <si>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</si>
  <si>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</si>
  <si>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</si>
  <si>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</si>
  <si>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</si>
  <si>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</si>
  <si>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</si>
  <si>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</si>
  <si>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</si>
  <si>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</si>
  <si>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</si>
  <si>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</si>
  <si>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</si>
  <si>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</si>
  <si>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</si>
  <si>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</si>
  <si>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</si>
  <si>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</si>
  <si>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</si>
  <si>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</si>
  <si>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</si>
  <si>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</si>
  <si>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</si>
  <si>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</si>
  <si>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</si>
  <si>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</si>
  <si>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</si>
  <si>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</si>
  <si>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</si>
  <si>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</si>
  <si>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</si>
  <si>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</si>
  <si>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</si>
  <si>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</si>
  <si>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</si>
  <si>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</si>
  <si>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</si>
  <si>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</si>
  <si>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</si>
  <si>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</si>
  <si>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</si>
  <si>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</si>
  <si>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</si>
  <si>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</si>
  <si>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</si>
  <si>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</si>
  <si>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</si>
  <si>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</si>
  <si>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</si>
  <si>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</si>
  <si>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</si>
  <si>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</si>
  <si>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</si>
  <si>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</si>
  <si>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</si>
  <si>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</si>
  <si>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</si>
  <si>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</si>
  <si>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</si>
  <si>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</si>
  <si>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</si>
  <si>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</si>
  <si>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</si>
  <si>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</si>
  <si>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</si>
  <si>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</si>
  <si>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</si>
  <si>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</si>
  <si>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</si>
  <si>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</si>
  <si>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</si>
  <si>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</si>
  <si>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</si>
  <si>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</si>
  <si>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</si>
  <si>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</si>
  <si>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</si>
  <si>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</si>
  <si>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</si>
  <si>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</si>
  <si>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</si>
  <si>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</si>
  <si>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</si>
  <si>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</si>
  <si>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</si>
  <si>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</si>
  <si>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</si>
  <si>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</si>
  <si>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</si>
  <si>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</si>
  <si>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</si>
  <si>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</si>
  <si>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</si>
  <si>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</si>
  <si>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</si>
  <si>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</si>
  <si>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</si>
  <si>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</si>
  <si>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</si>
  <si>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</si>
  <si>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</si>
  <si>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</si>
  <si>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</si>
  <si>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</si>
  <si>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</si>
  <si>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</si>
  <si>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</si>
  <si>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</si>
  <si>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</si>
  <si>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</si>
  <si>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</si>
  <si>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</si>
  <si>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</si>
  <si>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</si>
  <si>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</si>
  <si>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</si>
  <si>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</si>
  <si>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</si>
  <si>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</si>
  <si>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</si>
  <si>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</si>
  <si>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</si>
  <si>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</si>
  <si>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</si>
  <si>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</si>
  <si>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</si>
  <si>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</si>
  <si>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</si>
  <si>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</si>
  <si>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</si>
  <si>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</si>
  <si>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</si>
  <si>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</si>
  <si>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</si>
  <si>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</si>
  <si>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</si>
  <si>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</si>
  <si>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</si>
  <si>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</si>
  <si>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</si>
  <si>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</si>
  <si>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</si>
  <si>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</si>
  <si>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</si>
  <si>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</si>
  <si>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</si>
  <si>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</si>
  <si>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</si>
  <si>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</si>
  <si>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</si>
  <si>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</si>
  <si>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</si>
  <si>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</si>
  <si>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</si>
  <si>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</si>
  <si>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</si>
  <si>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</si>
  <si>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</si>
  <si>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</si>
  <si>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</si>
  <si>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</si>
  <si>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</si>
  <si>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</si>
  <si>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</si>
  <si>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</si>
  <si>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</si>
  <si>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</si>
  <si>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</si>
  <si>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</si>
  <si>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</si>
  <si>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</si>
  <si>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</si>
  <si>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</si>
  <si>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</si>
  <si>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</si>
  <si>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</si>
  <si>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</si>
  <si>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</si>
  <si>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</si>
  <si>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</si>
  <si>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</si>
  <si>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</si>
  <si>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</si>
  <si>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</si>
  <si>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</si>
  <si>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</si>
  <si>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</si>
  <si>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</si>
  <si>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</si>
  <si>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</si>
  <si>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</si>
  <si>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</si>
  <si>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</si>
  <si>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</si>
  <si>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</si>
  <si>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</si>
  <si>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</si>
  <si>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</si>
  <si>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</si>
  <si>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</si>
  <si>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</si>
  <si>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</si>
  <si>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</si>
  <si>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</si>
  <si>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</si>
  <si>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</si>
  <si>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</si>
  <si>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</si>
  <si>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</si>
  <si>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</si>
  <si>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</si>
  <si>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</si>
  <si>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</si>
  <si>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</si>
  <si>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</si>
  <si>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</si>
  <si>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</si>
  <si>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</si>
  <si>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</si>
  <si>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</si>
  <si>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</si>
  <si>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</si>
  <si>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</si>
  <si>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</si>
  <si>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</si>
  <si>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</si>
  <si>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</si>
  <si>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</si>
  <si>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</si>
  <si>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</si>
  <si>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</si>
  <si>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</si>
  <si>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</si>
  <si>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</si>
  <si>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</si>
  <si>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</si>
  <si>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</si>
  <si>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</si>
  <si>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</si>
  <si>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</si>
  <si>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</si>
  <si>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</si>
  <si>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</si>
  <si>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</si>
  <si>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</si>
  <si>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</si>
  <si>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</si>
  <si>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</si>
  <si>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</si>
  <si>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</si>
  <si>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</si>
  <si>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</si>
  <si>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</si>
  <si>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</si>
  <si>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</si>
  <si>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</si>
  <si>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</si>
  <si>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</si>
  <si>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</si>
  <si>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</si>
  <si>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</si>
  <si>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</si>
  <si>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</si>
  <si>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</si>
  <si>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</si>
  <si>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</si>
  <si>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</si>
  <si>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</si>
  <si>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</si>
  <si>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</si>
  <si>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</si>
  <si>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</si>
  <si>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</si>
  <si>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</si>
  <si>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</si>
  <si>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</si>
  <si>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</si>
  <si>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</si>
  <si>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</si>
  <si>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</si>
  <si>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</si>
  <si>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</si>
  <si>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</si>
  <si>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</si>
  <si>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</si>
  <si>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</si>
  <si>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</si>
  <si>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</si>
  <si>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</si>
  <si>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</si>
  <si>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</si>
  <si>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</si>
  <si>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</si>
  <si>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</si>
  <si>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</si>
  <si>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</si>
  <si>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</si>
  <si>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</si>
  <si>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</si>
  <si>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</si>
  <si>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</si>
  <si>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</si>
  <si>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</si>
  <si>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</si>
  <si>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</si>
  <si>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</si>
  <si>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</si>
  <si>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</si>
  <si>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</si>
  <si>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</si>
  <si>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</si>
  <si>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</si>
  <si>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</si>
  <si>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</si>
  <si>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</si>
  <si>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</si>
  <si>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</si>
  <si>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</si>
  <si>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</si>
  <si>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</si>
  <si>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</si>
  <si>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</si>
  <si>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</si>
  <si>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</si>
  <si>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</si>
  <si>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</si>
  <si>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</si>
  <si>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</si>
  <si>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</si>
  <si>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</si>
  <si>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</si>
  <si>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</si>
  <si>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</si>
  <si>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</si>
  <si>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</si>
  <si>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</si>
  <si>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</si>
  <si>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</si>
  <si>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</si>
  <si>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</si>
  <si>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</si>
  <si>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</si>
  <si>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</si>
  <si>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</si>
  <si>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</si>
  <si>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</si>
  <si>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</si>
  <si>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</si>
  <si>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</si>
  <si>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</si>
  <si>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</si>
  <si>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</si>
  <si>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</si>
  <si>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</si>
  <si>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</si>
  <si>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</si>
  <si>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</si>
  <si>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</si>
  <si>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</si>
  <si>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</si>
  <si>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</si>
  <si>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</si>
  <si>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</si>
  <si>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</si>
  <si>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</si>
  <si>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</si>
  <si>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</si>
  <si>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</si>
  <si>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</si>
  <si>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</si>
  <si>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</si>
  <si>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</si>
  <si>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</si>
  <si>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</si>
  <si>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</si>
  <si>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</si>
  <si>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</si>
  <si>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</si>
  <si>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</si>
  <si>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</si>
  <si>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</si>
  <si>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</si>
  <si>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</si>
  <si>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</si>
  <si>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</si>
  <si>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</si>
  <si>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</si>
  <si>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</si>
  <si>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</si>
  <si>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</si>
  <si>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</si>
  <si>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</si>
  <si>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</si>
  <si>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</si>
  <si>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</si>
  <si>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</si>
  <si>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</si>
  <si>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</si>
  <si>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</si>
  <si>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</si>
  <si>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</si>
  <si>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</si>
  <si>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</si>
  <si>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</si>
  <si>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</si>
  <si>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</si>
  <si>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</si>
  <si>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</si>
  <si>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</si>
  <si>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</si>
  <si>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</si>
  <si>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</si>
  <si>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</si>
  <si>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</si>
  <si>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</si>
  <si>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</si>
  <si>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</si>
  <si>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</si>
  <si>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</si>
  <si>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</si>
  <si>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</si>
  <si>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</si>
  <si>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</si>
  <si>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</si>
  <si>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</si>
  <si>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</si>
  <si>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</si>
  <si>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</si>
  <si>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</si>
  <si>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</si>
  <si>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</si>
  <si>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</si>
  <si>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</si>
  <si>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</si>
  <si>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</si>
  <si>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</si>
  <si>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</si>
  <si>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</si>
  <si>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</si>
  <si>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</si>
  <si>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</si>
  <si>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</si>
  <si>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</si>
  <si>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</si>
  <si>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</si>
  <si>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</si>
  <si>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</si>
  <si>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</si>
  <si>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</si>
  <si>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</si>
  <si>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</si>
  <si>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</si>
  <si>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</si>
  <si>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</si>
  <si>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</si>
  <si>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</si>
  <si>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</si>
  <si>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</si>
  <si>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</si>
  <si>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</si>
  <si>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</si>
  <si>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</si>
  <si>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</si>
  <si>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</si>
  <si>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</si>
  <si>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</si>
  <si>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</si>
  <si>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</si>
  <si>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</si>
  <si>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</si>
  <si>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</si>
  <si>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</si>
  <si>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</si>
  <si>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</si>
  <si>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</si>
  <si>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</si>
  <si>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</si>
  <si>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</si>
  <si>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</si>
  <si>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</si>
  <si>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</si>
  <si>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</si>
  <si>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</si>
  <si>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</si>
  <si>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</si>
  <si>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</si>
  <si>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</si>
  <si>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</si>
  <si>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</si>
  <si>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</si>
  <si>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</si>
  <si>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</si>
  <si>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</si>
  <si>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</si>
  <si>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</si>
  <si>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</si>
  <si>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</si>
  <si>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</si>
  <si>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</si>
  <si>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</si>
  <si>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</si>
  <si>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</si>
  <si>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</si>
  <si>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</si>
  <si>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</si>
  <si>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</si>
  <si>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</si>
  <si>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</si>
  <si>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</si>
  <si>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</si>
  <si>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</si>
  <si>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</si>
  <si>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</si>
  <si>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</si>
  <si>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</si>
  <si>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</si>
  <si>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</si>
  <si>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</si>
  <si>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</si>
  <si>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</si>
  <si>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</si>
  <si>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</si>
  <si>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</si>
  <si>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</si>
  <si>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</si>
  <si>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</si>
  <si>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</si>
  <si>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</si>
  <si>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</si>
  <si>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</si>
  <si>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</si>
  <si>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</si>
  <si>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</si>
  <si>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</si>
  <si>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</si>
  <si>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</si>
  <si>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</si>
  <si>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</si>
  <si>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</si>
  <si>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</si>
  <si>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</si>
  <si>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</si>
  <si>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</si>
  <si>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</si>
  <si>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</si>
  <si>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</si>
  <si>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</si>
  <si>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</si>
  <si>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</si>
  <si>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</si>
  <si>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</si>
  <si>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</si>
  <si>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</si>
  <si>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</si>
  <si>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</si>
  <si>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</si>
  <si>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</si>
  <si>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</si>
  <si>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</si>
  <si>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</si>
  <si>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</si>
  <si>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</si>
  <si>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</si>
  <si>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</si>
  <si>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</si>
  <si>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</si>
  <si>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</si>
  <si>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</si>
  <si>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</si>
  <si>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</si>
  <si>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</si>
  <si>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</si>
  <si>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</si>
  <si>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</si>
  <si>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</si>
  <si>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</si>
  <si>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</si>
  <si>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</si>
  <si>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</si>
  <si>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</si>
  <si>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</si>
  <si>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</si>
  <si>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</si>
  <si>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</si>
  <si>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</si>
  <si>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</si>
  <si>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</si>
  <si>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</si>
  <si>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</si>
  <si>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</si>
  <si>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</si>
  <si>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</si>
  <si>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</si>
  <si>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</si>
  <si>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</si>
  <si>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</si>
  <si>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</si>
  <si>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</si>
  <si>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</si>
  <si>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</si>
  <si>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</si>
  <si>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</si>
  <si>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</si>
  <si>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</si>
  <si>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</si>
  <si>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</si>
  <si>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</si>
  <si>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</si>
  <si>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</si>
  <si>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</si>
  <si>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</si>
  <si>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</si>
  <si>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</si>
  <si>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</si>
  <si>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</si>
  <si>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</si>
  <si>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</si>
  <si>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</si>
  <si>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</si>
  <si>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</si>
  <si>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</si>
  <si>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</si>
  <si>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</si>
  <si>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</si>
  <si>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</si>
  <si>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</si>
  <si>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</si>
  <si>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</si>
  <si>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</si>
  <si>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</si>
  <si>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</si>
  <si>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</si>
  <si>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</si>
  <si>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</si>
  <si>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</si>
  <si>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</si>
  <si>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</si>
  <si>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</si>
  <si>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</si>
  <si>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</si>
  <si>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</si>
  <si>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</si>
  <si>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</si>
  <si>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</si>
  <si>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</si>
  <si>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</si>
  <si>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</si>
  <si>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</si>
  <si>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</si>
  <si>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</si>
  <si>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</si>
  <si>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</si>
  <si>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</si>
  <si>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</si>
  <si>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</si>
  <si>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</si>
  <si>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</si>
  <si>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</si>
  <si>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</si>
  <si>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</si>
  <si>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</si>
  <si>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</si>
  <si>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</si>
  <si>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</si>
  <si>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</si>
  <si>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</si>
  <si>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</si>
  <si>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</si>
  <si>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</si>
  <si>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</si>
  <si>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</si>
  <si>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</si>
  <si>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</si>
  <si>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</si>
  <si>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</si>
  <si>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</si>
  <si>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</si>
  <si>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</si>
  <si>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</si>
  <si>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</si>
  <si>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</si>
  <si>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</si>
  <si>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</si>
  <si>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</si>
  <si>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</si>
  <si>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</si>
  <si>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</si>
  <si>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</si>
  <si>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</si>
  <si>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</si>
  <si>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</si>
  <si>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</si>
  <si>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</si>
  <si>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</si>
  <si>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</si>
  <si>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</si>
  <si>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</si>
  <si>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</si>
  <si>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</si>
  <si>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</si>
  <si>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</si>
  <si>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</si>
  <si>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</si>
  <si>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</si>
  <si>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</si>
  <si>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</si>
  <si>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</si>
  <si>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</si>
  <si>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</si>
  <si>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</si>
  <si>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</si>
  <si>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</si>
  <si>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</si>
  <si>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</si>
  <si>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</si>
  <si>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</si>
  <si>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</si>
  <si>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</si>
  <si>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</si>
  <si>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</si>
  <si>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</si>
  <si>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</si>
  <si>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</si>
  <si>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</si>
  <si>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</si>
  <si>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</si>
  <si>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</si>
  <si>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</si>
  <si>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</si>
  <si>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</si>
  <si>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</si>
  <si>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</si>
  <si>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</si>
  <si>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</si>
  <si>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</si>
  <si>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</si>
  <si>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</si>
  <si>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</si>
  <si>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</si>
  <si>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</si>
  <si>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</si>
  <si>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</si>
  <si>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</si>
  <si>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</si>
  <si>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</si>
  <si>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</si>
  <si>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</si>
  <si>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</si>
  <si>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</si>
  <si>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</si>
  <si>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</si>
  <si>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</si>
  <si>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</si>
  <si>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</si>
  <si>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</si>
  <si>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</si>
  <si>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</si>
  <si>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</si>
  <si>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</si>
  <si>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</si>
  <si>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</si>
  <si>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</si>
  <si>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</si>
  <si>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</si>
  <si>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</si>
  <si>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</si>
  <si>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</si>
  <si>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</si>
  <si>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</si>
  <si>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</si>
  <si>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</si>
  <si>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</si>
  <si>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</si>
  <si>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</si>
  <si>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</si>
  <si>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</si>
  <si>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</si>
  <si>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</si>
  <si>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</si>
  <si>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</si>
  <si>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</si>
  <si>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</si>
  <si>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</si>
  <si>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</si>
  <si>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</si>
  <si>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</si>
  <si>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</si>
  <si>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</si>
  <si>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</si>
  <si>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</si>
  <si>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</si>
  <si>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</si>
  <si>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</si>
  <si>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</si>
  <si>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</si>
  <si>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</si>
  <si>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</si>
  <si>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</si>
  <si>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</si>
  <si>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</si>
  <si>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</si>
  <si>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</si>
  <si>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</si>
  <si>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</si>
  <si>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</si>
  <si>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</si>
  <si>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</si>
  <si>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</si>
  <si>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</si>
  <si>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</si>
  <si>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</si>
  <si>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</si>
  <si>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</si>
  <si>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</si>
  <si>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</si>
  <si>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</si>
  <si>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</si>
  <si>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</si>
  <si>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</si>
  <si>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</si>
  <si>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</si>
  <si>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</si>
  <si>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</si>
  <si>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</si>
  <si>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</si>
  <si>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</si>
  <si>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</si>
  <si>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</si>
  <si>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</si>
  <si>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</si>
  <si>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</si>
  <si>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</si>
  <si>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</si>
  <si>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</si>
  <si>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</si>
  <si>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</si>
  <si>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</si>
  <si>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</si>
  <si>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</si>
  <si>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</si>
  <si>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</si>
  <si>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</si>
  <si>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</si>
  <si>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</si>
  <si>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</si>
  <si>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</si>
  <si>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</si>
  <si>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</si>
  <si>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</si>
  <si>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</si>
  <si>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</si>
  <si>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</si>
  <si>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</si>
  <si>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</si>
  <si>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</si>
  <si>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</si>
  <si>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</si>
  <si>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</si>
  <si>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</si>
  <si>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</si>
  <si>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</si>
  <si>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</si>
  <si>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</si>
  <si>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</si>
  <si>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</si>
  <si>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</si>
  <si>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</si>
  <si>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</si>
  <si>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</si>
  <si>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</si>
  <si>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</si>
  <si>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</si>
  <si>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</si>
  <si>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</si>
  <si>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</si>
  <si>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</si>
  <si>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</si>
  <si>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</si>
  <si>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</si>
  <si>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</si>
  <si>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</si>
  <si>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</si>
  <si>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</si>
  <si>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</si>
  <si>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</si>
  <si>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</si>
  <si>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</si>
  <si>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</si>
  <si>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</si>
  <si>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</si>
  <si>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</si>
  <si>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</si>
  <si>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</si>
  <si>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</si>
  <si>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</si>
  <si>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</si>
  <si>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</si>
  <si>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</si>
  <si>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</si>
  <si>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</si>
  <si>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</si>
  <si>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</si>
  <si>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</si>
  <si>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</si>
  <si>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</si>
  <si>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</si>
  <si>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</si>
  <si>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</si>
  <si>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</si>
  <si>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</si>
  <si>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</si>
  <si>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</si>
  <si>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</si>
  <si>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</si>
  <si>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</si>
  <si>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</si>
  <si>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</si>
  <si>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</si>
  <si>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</si>
  <si>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</si>
  <si>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</si>
  <si>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</si>
  <si>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</si>
  <si>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</si>
  <si>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</si>
  <si>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</si>
  <si>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</si>
  <si>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</si>
  <si>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</si>
  <si>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</si>
  <si>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</si>
  <si>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</si>
  <si>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</si>
  <si>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</si>
  <si>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</si>
  <si>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</si>
  <si>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</si>
  <si>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</si>
  <si>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</si>
  <si>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</si>
  <si>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</si>
  <si>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</si>
  <si>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</si>
  <si>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</si>
  <si>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</si>
  <si>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</si>
  <si>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</si>
  <si>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</si>
  <si>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</si>
  <si>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</si>
  <si>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</si>
  <si>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</si>
  <si>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</si>
  <si>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</si>
  <si>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</si>
  <si>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</si>
  <si>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</si>
  <si>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</si>
  <si>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</si>
  <si>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</si>
  <si>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</si>
  <si>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</si>
  <si>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</si>
  <si>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</si>
  <si>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</si>
  <si>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</si>
  <si>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</si>
  <si>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</si>
  <si>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</si>
  <si>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</si>
  <si>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</si>
  <si>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</si>
  <si>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</si>
  <si>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</si>
  <si>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</si>
  <si>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</si>
  <si>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</si>
  <si>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</si>
  <si>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</si>
  <si>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</si>
  <si>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</si>
  <si>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</si>
  <si>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</si>
  <si>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</si>
  <si>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</si>
  <si>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</si>
  <si>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</si>
  <si>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</si>
  <si>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</si>
  <si>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</si>
  <si>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</si>
  <si>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</si>
  <si>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</si>
  <si>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</si>
  <si>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</si>
  <si>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</si>
  <si>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</si>
  <si>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</si>
  <si>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</si>
  <si>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</si>
  <si>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</si>
  <si>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</si>
  <si>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</si>
  <si>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</si>
  <si>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</si>
  <si>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</si>
  <si>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</si>
  <si>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</si>
  <si>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</si>
  <si>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</si>
  <si>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</si>
  <si>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</si>
  <si>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</si>
  <si>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</si>
  <si>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</si>
  <si>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</si>
  <si>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</si>
  <si>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</si>
  <si>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</si>
  <si>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</si>
  <si>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</si>
  <si>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</si>
  <si>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</si>
  <si>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</si>
  <si>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</si>
  <si>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</si>
  <si>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</si>
  <si>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</si>
  <si>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</si>
  <si>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</si>
  <si>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</si>
  <si>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</si>
  <si>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</si>
  <si>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</si>
  <si>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</si>
  <si>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</si>
  <si>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</si>
  <si>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</si>
  <si>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</si>
  <si>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</si>
  <si>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</si>
  <si>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</si>
  <si>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</si>
  <si>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</si>
  <si>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</si>
  <si>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</si>
  <si>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</si>
  <si>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</si>
  <si>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</si>
  <si>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</si>
  <si>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</si>
  <si>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</si>
  <si>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</si>
  <si>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</si>
  <si>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</si>
  <si>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</si>
  <si>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</si>
  <si>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</si>
  <si>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</si>
  <si>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</si>
  <si>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</si>
  <si>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</si>
  <si>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</si>
  <si>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</si>
  <si>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</si>
  <si>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</si>
  <si>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</si>
  <si>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</si>
  <si>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</si>
  <si>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</si>
  <si>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</si>
  <si>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</si>
  <si>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</si>
  <si>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</si>
  <si>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</si>
  <si>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</si>
  <si>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</si>
  <si>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</si>
  <si>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</si>
  <si>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</si>
  <si>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</si>
  <si>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</si>
  <si>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</si>
  <si>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</si>
  <si>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</si>
  <si>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</si>
  <si>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</si>
  <si>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</si>
  <si>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</si>
  <si>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</si>
  <si>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</si>
  <si>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</si>
  <si>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</si>
  <si>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</si>
  <si>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</si>
  <si>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</si>
  <si>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</si>
  <si>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</si>
  <si>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</si>
  <si>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</si>
  <si>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</si>
  <si>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</si>
  <si>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</si>
  <si>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</si>
  <si>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</si>
  <si>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</si>
  <si>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</si>
  <si>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</si>
  <si>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</si>
  <si>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</si>
  <si>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</si>
  <si>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</si>
  <si>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</si>
  <si>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</si>
  <si>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</si>
  <si>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</si>
  <si>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</si>
  <si>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</si>
  <si>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</si>
  <si>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</si>
  <si>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</si>
  <si>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</si>
  <si>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</si>
  <si>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</si>
  <si>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</si>
  <si>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</si>
  <si>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</si>
  <si>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</si>
  <si>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</si>
  <si>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</si>
  <si>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</si>
  <si>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</si>
  <si>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</si>
  <si>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</si>
  <si>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</si>
  <si>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</si>
  <si>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</si>
  <si>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</si>
  <si>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</si>
  <si>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</si>
  <si>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</si>
  <si>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</si>
  <si>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</si>
  <si>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</si>
  <si>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</si>
  <si>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</si>
  <si>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</si>
  <si>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</si>
  <si>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</si>
  <si>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</si>
  <si>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</si>
  <si>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</si>
  <si>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</si>
  <si>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</si>
  <si>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</si>
  <si>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</si>
  <si>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</si>
  <si>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</si>
  <si>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</si>
  <si>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</si>
  <si>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</si>
  <si>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</si>
  <si>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</si>
  <si>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</si>
  <si>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</si>
  <si>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</si>
  <si>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</si>
  <si>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</si>
  <si>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</si>
  <si>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</si>
  <si>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</si>
  <si>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</si>
  <si>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</si>
  <si>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</si>
  <si>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</si>
  <si>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</si>
  <si>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</si>
  <si>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</si>
  <si>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</si>
  <si>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</si>
  <si>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</si>
  <si>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</si>
  <si>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</si>
  <si>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</si>
  <si>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</si>
  <si>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</si>
  <si>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</si>
  <si>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</si>
  <si>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</si>
  <si>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</si>
  <si>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</si>
  <si>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</si>
  <si>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</si>
  <si>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</si>
  <si>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</si>
  <si>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</si>
  <si>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</si>
  <si>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</si>
  <si>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</si>
  <si>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</si>
  <si>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</si>
  <si>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</si>
  <si>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</si>
  <si>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</si>
  <si>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</si>
  <si>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</si>
  <si>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</si>
  <si>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</si>
  <si>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</si>
  <si>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</si>
  <si>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</si>
  <si>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</si>
  <si>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</si>
  <si>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</si>
  <si>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</si>
  <si>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</si>
  <si>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</si>
  <si>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</si>
  <si>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</si>
  <si>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</si>
  <si>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</si>
  <si>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</si>
  <si>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</si>
  <si>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</si>
  <si>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</si>
  <si>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</si>
  <si>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</si>
  <si>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</si>
  <si>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</si>
  <si>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</si>
  <si>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</si>
  <si>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</si>
  <si>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</si>
  <si>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</si>
  <si>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</si>
  <si>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</si>
  <si>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</si>
  <si>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</si>
  <si>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</si>
  <si>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</si>
  <si>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</si>
  <si>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</si>
  <si>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</si>
  <si>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</si>
  <si>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</si>
  <si>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</si>
  <si>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</si>
  <si>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</si>
  <si>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</si>
  <si>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</si>
  <si>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</si>
  <si>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</si>
  <si>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</si>
  <si>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</si>
  <si>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</si>
  <si>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</si>
  <si>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</si>
  <si>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</si>
  <si>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</si>
  <si>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</si>
  <si>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</si>
  <si>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</si>
  <si>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</si>
  <si>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</si>
  <si>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</si>
  <si>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</si>
  <si>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</si>
  <si>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</si>
  <si>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</si>
  <si>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</si>
  <si>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</si>
  <si>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</si>
  <si>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</si>
  <si>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</si>
  <si>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</si>
  <si>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</si>
  <si>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</si>
  <si>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</si>
  <si>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</si>
  <si>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</si>
  <si>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</si>
  <si>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</si>
  <si>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</si>
  <si>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</si>
  <si>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</si>
  <si>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</si>
  <si>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</si>
  <si>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</si>
  <si>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</si>
  <si>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</si>
  <si>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</si>
  <si>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</si>
  <si>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</si>
  <si>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</si>
  <si>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</si>
  <si>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</si>
  <si>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</si>
  <si>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</si>
  <si>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</si>
  <si>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</si>
  <si>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</si>
  <si>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</si>
  <si>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</si>
  <si>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</si>
  <si>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</si>
  <si>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</si>
  <si>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</si>
  <si>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</si>
  <si>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</si>
  <si>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</si>
  <si>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</si>
  <si>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</si>
  <si>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</si>
  <si>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</si>
  <si>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</si>
  <si>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</si>
  <si>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</si>
  <si>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</si>
  <si>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</si>
  <si>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</si>
  <si>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</si>
  <si>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</si>
  <si>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</si>
  <si>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</si>
  <si>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</si>
  <si>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</si>
  <si>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</si>
  <si>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</si>
  <si>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</si>
  <si>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</si>
  <si>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</si>
  <si>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</si>
  <si>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</si>
  <si>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</si>
  <si>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</si>
  <si>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</si>
  <si>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</si>
  <si>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</si>
  <si>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</si>
  <si>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</si>
  <si>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</si>
  <si>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</si>
  <si>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</si>
  <si>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</si>
  <si>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</si>
  <si>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</si>
  <si>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</si>
  <si>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</si>
  <si>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</si>
  <si>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</si>
  <si>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</si>
  <si>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</si>
  <si>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</si>
  <si>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</si>
  <si>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</si>
  <si>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</si>
  <si>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</si>
  <si>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</si>
  <si>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</si>
  <si>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</si>
  <si>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</si>
  <si>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</si>
  <si>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</si>
  <si>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</si>
  <si>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</si>
  <si>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</si>
  <si>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</si>
  <si>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</si>
  <si>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</si>
  <si>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</si>
  <si>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</si>
  <si>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</si>
  <si>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</si>
  <si>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</si>
  <si>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</si>
  <si>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</si>
  <si>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</si>
  <si>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</si>
  <si>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</si>
  <si>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</si>
  <si>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</si>
  <si>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</si>
  <si>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</si>
  <si>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</si>
  <si>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</si>
  <si>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</si>
  <si>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</si>
  <si>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</si>
  <si>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</si>
  <si>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</si>
  <si>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</si>
  <si>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</si>
  <si>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</si>
  <si>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</si>
  <si>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</si>
  <si>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</si>
  <si>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</si>
  <si>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</si>
  <si>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</si>
  <si>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</si>
  <si>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</si>
  <si>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</si>
  <si>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</si>
  <si>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</si>
  <si>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</si>
  <si>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</si>
  <si>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</si>
  <si>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</si>
  <si>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</si>
  <si>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</si>
  <si>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</si>
  <si>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</si>
  <si>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</si>
  <si>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</si>
  <si>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</si>
  <si>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</si>
  <si>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</si>
  <si>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</si>
  <si>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</si>
  <si>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</si>
  <si>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</si>
  <si>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</si>
  <si>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</si>
  <si>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</si>
  <si>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</si>
  <si>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</si>
  <si>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</si>
  <si>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</si>
  <si>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</si>
  <si>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</si>
  <si>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</si>
  <si>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</si>
  <si>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</si>
  <si>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</si>
  <si>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</si>
  <si>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</si>
  <si>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</si>
  <si>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</si>
  <si>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</si>
  <si>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</si>
  <si>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</si>
  <si>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</si>
  <si>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</si>
  <si>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</si>
  <si>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</si>
  <si>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</si>
  <si>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</si>
  <si>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</si>
  <si>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</si>
  <si>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</si>
  <si>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</si>
  <si>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</si>
  <si>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</si>
  <si>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</si>
  <si>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</si>
  <si>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</si>
  <si>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</si>
  <si>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</si>
  <si>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</si>
  <si>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</si>
  <si>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</si>
  <si>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</si>
  <si>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</si>
  <si>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</si>
  <si>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</si>
  <si>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</si>
  <si>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</si>
  <si>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</si>
  <si>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</si>
  <si>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</si>
  <si>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</si>
  <si>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</si>
  <si>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</si>
  <si>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</si>
  <si>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</si>
  <si>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</si>
  <si>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</si>
  <si>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</si>
  <si>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</si>
  <si>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</si>
  <si>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</si>
  <si>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</si>
  <si>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</si>
  <si>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</si>
  <si>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</si>
  <si>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</si>
  <si>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</si>
  <si>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</si>
  <si>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</si>
  <si>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</si>
  <si>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</si>
  <si>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</si>
  <si>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</si>
  <si>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</si>
  <si>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</si>
  <si>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</si>
  <si>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</si>
  <si>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</si>
  <si>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</si>
  <si>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</si>
  <si>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</si>
  <si>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</si>
  <si>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</si>
  <si>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</si>
  <si>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</si>
  <si>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</si>
  <si>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</si>
  <si>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</si>
  <si>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</si>
  <si>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</si>
  <si>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</si>
  <si>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</si>
  <si>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</si>
  <si>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</si>
  <si>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</si>
  <si>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</si>
  <si>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</si>
  <si>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</si>
  <si>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</si>
  <si>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</si>
  <si>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</si>
  <si>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</si>
  <si>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</si>
  <si>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</si>
  <si>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</si>
  <si>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</si>
  <si>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</si>
  <si>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</si>
  <si>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</si>
  <si>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</si>
  <si>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</si>
  <si>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</si>
  <si>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</si>
  <si>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</si>
  <si>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</si>
  <si>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</si>
  <si>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</si>
  <si>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</si>
  <si>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</si>
  <si>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</si>
  <si>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</si>
  <si>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</si>
  <si>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</si>
  <si>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</si>
  <si>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</si>
  <si>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</si>
  <si>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</si>
  <si>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</si>
  <si>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</si>
  <si>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</si>
  <si>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</si>
  <si>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</si>
  <si>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</si>
  <si>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</si>
  <si>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</si>
  <si>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</si>
  <si>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</si>
  <si>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</si>
  <si>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</si>
  <si>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</si>
  <si>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</si>
  <si>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</si>
  <si>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</si>
  <si>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</si>
  <si>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</si>
  <si>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</si>
  <si>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</si>
  <si>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</si>
  <si>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</si>
  <si>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</si>
  <si>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</si>
  <si>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</si>
  <si>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</si>
  <si>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</si>
  <si>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</si>
  <si>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</si>
  <si>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</si>
  <si>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</si>
  <si>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</si>
  <si>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</si>
  <si>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</si>
  <si>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</si>
  <si>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</si>
  <si>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</si>
  <si>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</si>
  <si>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</si>
  <si>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</si>
  <si>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</si>
  <si>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</si>
  <si>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</si>
  <si>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</si>
  <si>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</si>
  <si>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</si>
  <si>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</si>
  <si>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</si>
  <si>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</si>
  <si>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</si>
  <si>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</si>
  <si>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</si>
  <si>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</si>
  <si>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</si>
  <si>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</si>
  <si>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</si>
  <si>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</si>
  <si>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</si>
  <si>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</si>
  <si>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</si>
  <si>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</si>
  <si>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</si>
  <si>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</si>
  <si>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</si>
  <si>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</si>
  <si>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</si>
  <si>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</si>
  <si>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</si>
  <si>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</si>
  <si>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</si>
  <si>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</si>
  <si>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</si>
  <si>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</si>
  <si>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</si>
  <si>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</si>
  <si>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</si>
  <si>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</si>
  <si>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</si>
  <si>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</si>
  <si>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</si>
  <si>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</si>
  <si>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</si>
  <si>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</si>
  <si>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</si>
  <si>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</si>
  <si>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</si>
  <si>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</si>
  <si>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</si>
  <si>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</si>
  <si>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</si>
  <si>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</si>
  <si>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</si>
  <si>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</si>
  <si>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</si>
  <si>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</si>
  <si>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</si>
  <si>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</si>
  <si>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</si>
  <si>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</si>
  <si>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</si>
  <si>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</si>
  <si>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</si>
  <si>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</si>
  <si>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</si>
  <si>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</si>
  <si>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</si>
  <si>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</si>
  <si>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</si>
  <si>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</si>
  <si>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</si>
  <si>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</si>
  <si>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</si>
  <si>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</si>
  <si>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</si>
  <si>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</si>
  <si>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</si>
  <si>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</si>
  <si>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</si>
  <si>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</si>
  <si>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</si>
  <si>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</si>
  <si>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</si>
  <si>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</si>
  <si>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</si>
  <si>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</si>
  <si>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</si>
  <si>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</si>
  <si>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</si>
  <si>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</si>
  <si>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</si>
  <si>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</si>
  <si>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</si>
  <si>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</si>
  <si>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</si>
  <si>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</si>
  <si>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</si>
  <si>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</si>
  <si>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</si>
  <si>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</si>
  <si>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</si>
  <si>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</si>
  <si>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</si>
  <si>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</si>
  <si>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</si>
  <si>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</si>
  <si>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</si>
  <si>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</si>
  <si>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</si>
  <si>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</si>
  <si>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</si>
  <si>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</si>
  <si>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</si>
  <si>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</si>
  <si>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</si>
  <si>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</si>
  <si>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</si>
  <si>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</si>
  <si>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</si>
  <si>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</si>
  <si>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</si>
  <si>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</si>
  <si>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</si>
  <si>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</si>
  <si>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</si>
  <si>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</si>
  <si>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</si>
  <si>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</si>
  <si>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</si>
  <si>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</si>
  <si>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</si>
  <si>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</si>
  <si>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</si>
  <si>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</si>
  <si>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</si>
  <si>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</si>
  <si>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</si>
  <si>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</si>
  <si>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</si>
  <si>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</si>
  <si>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</si>
  <si>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</si>
  <si>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</si>
  <si>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</si>
  <si>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</si>
  <si>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</si>
  <si>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</si>
  <si>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</si>
  <si>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</si>
  <si>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</si>
  <si>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</si>
  <si>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</si>
  <si>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</si>
  <si>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</si>
  <si>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</si>
  <si>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</si>
  <si>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</si>
  <si>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</si>
  <si>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</si>
  <si>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</si>
  <si>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</si>
  <si>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</si>
  <si>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</si>
  <si>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</si>
  <si>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</si>
  <si>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</si>
  <si>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</si>
  <si>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</si>
  <si>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</si>
  <si>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</si>
  <si>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</si>
  <si>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</si>
  <si>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</si>
  <si>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</si>
  <si>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</si>
  <si>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</si>
  <si>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</si>
  <si>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</si>
  <si>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</si>
  <si>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</si>
  <si>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</si>
  <si>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</si>
  <si>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</si>
  <si>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</si>
  <si>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</si>
  <si>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</si>
  <si>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</si>
  <si>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</si>
  <si>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</si>
  <si>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</si>
  <si>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</si>
  <si>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</si>
  <si>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</si>
  <si>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</si>
  <si>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</si>
  <si>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</si>
  <si>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</si>
  <si>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</si>
  <si>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</si>
  <si>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</si>
  <si>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</si>
  <si>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</si>
  <si>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</si>
  <si>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</si>
  <si>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</si>
  <si>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</si>
  <si>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</si>
  <si>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</si>
  <si>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</si>
  <si>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</si>
  <si>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</si>
  <si>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</si>
  <si>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</si>
  <si>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</si>
  <si>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</si>
  <si>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</si>
  <si>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</si>
  <si>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</si>
  <si>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</si>
  <si>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</si>
  <si>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</si>
  <si>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</si>
  <si>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</si>
  <si>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</si>
  <si>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</si>
  <si>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</si>
  <si>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</si>
  <si>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</si>
  <si>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</si>
  <si>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</si>
  <si>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</si>
  <si>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</si>
  <si>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</si>
  <si>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</si>
  <si>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</si>
  <si>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</si>
  <si>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</si>
  <si>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</si>
  <si>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</si>
  <si>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</si>
  <si>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</si>
  <si>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</si>
  <si>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</si>
  <si>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</si>
  <si>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</si>
  <si>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</si>
  <si>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</si>
  <si>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</si>
  <si>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</si>
  <si>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</si>
  <si>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</si>
  <si>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</si>
  <si>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</si>
  <si>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</si>
  <si>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</si>
  <si>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</si>
  <si>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</si>
  <si>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</si>
  <si>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</si>
  <si>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</si>
  <si>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</si>
  <si>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</si>
  <si>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</si>
  <si>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</si>
  <si>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</si>
  <si>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</si>
  <si>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</si>
  <si>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</si>
  <si>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</si>
  <si>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</si>
  <si>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</si>
  <si>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</si>
  <si>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</si>
  <si>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</si>
  <si>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</si>
  <si>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</si>
  <si>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</si>
  <si>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</si>
  <si>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</si>
  <si>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</si>
  <si>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</si>
  <si>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</si>
  <si>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</si>
  <si>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</si>
  <si>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</si>
  <si>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</si>
  <si>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</si>
  <si>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</si>
  <si>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</si>
  <si>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</si>
  <si>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</si>
  <si>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</si>
  <si>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</si>
  <si>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</si>
  <si>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</si>
  <si>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</si>
  <si>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</si>
  <si>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</si>
  <si>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</si>
  <si>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</si>
  <si>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</si>
  <si>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</si>
  <si>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</si>
  <si>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</si>
  <si>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</si>
  <si>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</si>
  <si>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</si>
  <si>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</si>
  <si>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</si>
  <si>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</si>
  <si>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</si>
  <si>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</si>
  <si>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</si>
  <si>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</si>
  <si>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</si>
  <si>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</si>
  <si>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</si>
  <si>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</si>
  <si>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</si>
  <si>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</si>
  <si>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</si>
  <si>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</si>
  <si>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</si>
  <si>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</si>
  <si>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</si>
  <si>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</si>
  <si>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</si>
  <si>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</si>
  <si>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</si>
  <si>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</si>
  <si>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</si>
  <si>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</si>
  <si>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</si>
  <si>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</si>
  <si>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</si>
  <si>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</si>
  <si>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</si>
  <si>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</si>
  <si>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</si>
  <si>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</si>
  <si>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</si>
  <si>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</si>
  <si>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</si>
  <si>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</si>
  <si>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</si>
  <si>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</si>
  <si>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</si>
  <si>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</si>
  <si>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</si>
  <si>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</si>
  <si>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</si>
  <si>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</si>
  <si>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</si>
  <si>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</si>
  <si>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</si>
  <si>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</si>
  <si>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</si>
  <si>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</si>
  <si>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</si>
  <si>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</si>
  <si>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</si>
  <si>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</si>
  <si>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</si>
  <si>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</si>
  <si>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</si>
  <si>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</si>
  <si>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</si>
  <si>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</si>
  <si>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</si>
  <si>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</si>
  <si>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</si>
  <si>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</si>
  <si>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</si>
  <si>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</si>
  <si>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</si>
  <si>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</si>
  <si>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</si>
  <si>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</si>
  <si>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</si>
  <si>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</si>
  <si>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</si>
  <si>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</si>
  <si>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</si>
  <si>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</si>
  <si>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</si>
  <si>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</si>
  <si>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</si>
  <si>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</si>
  <si>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</si>
  <si>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</si>
  <si>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</si>
  <si>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</si>
  <si>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</si>
  <si>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</si>
  <si>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</si>
  <si>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</si>
  <si>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</si>
  <si>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</si>
  <si>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</si>
  <si>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</si>
  <si>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</si>
  <si>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</si>
  <si>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</si>
  <si>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</si>
  <si>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</si>
  <si>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</si>
  <si>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</si>
  <si>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</si>
  <si>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</si>
  <si>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</si>
  <si>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</si>
  <si>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</si>
  <si>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</si>
  <si>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</si>
  <si>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</si>
  <si>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</si>
  <si>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</si>
  <si>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</si>
  <si>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</si>
  <si>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</si>
  <si>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</si>
  <si>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</si>
  <si>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</si>
  <si>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</si>
  <si>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</si>
  <si>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</si>
  <si>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</si>
  <si>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</si>
  <si>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</si>
  <si>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</si>
  <si>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</si>
  <si>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</si>
  <si>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</si>
  <si>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</si>
  <si>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</si>
  <si>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</si>
  <si>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</si>
  <si>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</si>
  <si>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</si>
  <si>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</si>
  <si>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</si>
  <si>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</si>
  <si>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</si>
  <si>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</si>
  <si>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</si>
  <si>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</si>
  <si>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</si>
  <si>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</si>
  <si>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</si>
  <si>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</si>
  <si>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</si>
  <si>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</si>
  <si>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</si>
  <si>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</si>
  <si>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</si>
  <si>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</si>
  <si>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</si>
  <si>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</si>
  <si>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</si>
  <si>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</si>
  <si>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</si>
  <si>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</si>
  <si>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</si>
  <si>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</si>
  <si>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</si>
  <si>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</si>
  <si>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</si>
  <si>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</si>
  <si>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</si>
  <si>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</si>
  <si>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</si>
  <si>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</si>
  <si>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</si>
  <si>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</si>
  <si>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</si>
  <si>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</si>
  <si>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</si>
  <si>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</si>
  <si>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</si>
  <si>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</si>
  <si>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</si>
  <si>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</si>
  <si>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</si>
  <si>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</si>
  <si>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</si>
  <si>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</si>
  <si>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</si>
  <si>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</si>
  <si>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</si>
  <si>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</si>
  <si>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</si>
  <si>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</si>
  <si>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</si>
  <si>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</si>
  <si>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</si>
  <si>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</si>
  <si>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</si>
  <si>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</si>
  <si>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</si>
  <si>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</si>
  <si>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</si>
  <si>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</si>
  <si>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</si>
  <si>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</si>
  <si>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</si>
  <si>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</si>
  <si>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</si>
  <si>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</si>
  <si>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</si>
  <si>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</si>
  <si>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</si>
  <si>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</si>
  <si>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</si>
  <si>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</si>
  <si>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</si>
  <si>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</si>
  <si>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</si>
  <si>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</si>
  <si>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</si>
  <si>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</si>
  <si>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</si>
  <si>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</si>
  <si>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</si>
  <si>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</si>
  <si>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</si>
  <si>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</si>
  <si>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</si>
  <si>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</si>
  <si>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</si>
  <si>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</si>
  <si>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</si>
  <si>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</si>
  <si>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</si>
  <si>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</si>
  <si>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</si>
  <si>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</si>
  <si>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</si>
  <si>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</si>
  <si>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</si>
  <si>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</si>
  <si>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</si>
  <si>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</si>
  <si>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</si>
  <si>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</si>
  <si>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</si>
  <si>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</si>
  <si>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</si>
  <si>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</si>
  <si>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</si>
  <si>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</si>
  <si>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</si>
  <si>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</si>
  <si>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</si>
  <si>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</si>
  <si>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</si>
  <si>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</si>
  <si>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</si>
  <si>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</si>
  <si>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</si>
  <si>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</si>
  <si>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</si>
  <si>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</si>
  <si>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</si>
  <si>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</si>
  <si>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</si>
  <si>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</si>
  <si>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</si>
  <si>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</si>
  <si>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</si>
  <si>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</si>
  <si>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</si>
  <si>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</si>
  <si>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</si>
  <si>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</si>
  <si>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</si>
  <si>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</si>
  <si>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</si>
  <si>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</si>
  <si>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</si>
  <si>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</si>
  <si>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</si>
  <si>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</si>
  <si>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</si>
  <si>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</si>
  <si>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</si>
  <si>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</si>
  <si>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</si>
  <si>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</si>
  <si>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</si>
  <si>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</si>
  <si>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</si>
  <si>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</si>
  <si>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</si>
  <si>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</si>
  <si>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</si>
  <si>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</si>
  <si>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</si>
  <si>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</si>
  <si>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</si>
  <si>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</si>
  <si>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</si>
  <si>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</si>
  <si>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</si>
  <si>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</si>
  <si>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</si>
  <si>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</si>
  <si>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</si>
  <si>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</si>
  <si>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</si>
  <si>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</si>
  <si>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</si>
  <si>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</si>
  <si>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</si>
  <si>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</si>
  <si>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</si>
  <si>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</si>
  <si>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</si>
  <si>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</si>
  <si>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</si>
  <si>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</si>
  <si>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</si>
  <si>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</si>
  <si>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</si>
  <si>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</si>
  <si>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</si>
  <si>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</si>
  <si>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</si>
  <si>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</si>
  <si>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</si>
  <si>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</si>
  <si>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</si>
  <si>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</si>
  <si>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</si>
  <si>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</si>
  <si>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</si>
  <si>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</si>
  <si>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</si>
  <si>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</si>
  <si>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</si>
  <si>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</si>
  <si>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</si>
  <si>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</si>
  <si>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</si>
  <si>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</si>
  <si>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</si>
  <si>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</si>
  <si>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</si>
  <si>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</si>
  <si>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</si>
  <si>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</si>
  <si>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</si>
  <si>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</si>
  <si>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</si>
  <si>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</si>
  <si>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</si>
  <si>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</si>
  <si>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</si>
  <si>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</si>
  <si>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</si>
  <si>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</si>
  <si>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</si>
  <si>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</si>
  <si>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</si>
  <si>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</si>
  <si>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</si>
  <si>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</si>
  <si>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</si>
  <si>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</si>
  <si>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</si>
  <si>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</si>
  <si>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</si>
  <si>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</si>
  <si>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</si>
  <si>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</si>
  <si>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</si>
  <si>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</si>
  <si>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</si>
  <si>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</si>
  <si>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</si>
  <si>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</si>
  <si>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</si>
  <si>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</si>
  <si>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</si>
  <si>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</si>
  <si>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</si>
  <si>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</si>
  <si>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</si>
  <si>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</si>
  <si>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</si>
  <si>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</si>
  <si>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</si>
  <si>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</si>
  <si>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</si>
  <si>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</si>
  <si>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</si>
  <si>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</si>
  <si>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</si>
  <si>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</si>
  <si>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</si>
  <si>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</si>
  <si>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</si>
  <si>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</si>
  <si>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</si>
  <si>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</si>
  <si>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</si>
  <si>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</si>
  <si>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</si>
  <si>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</si>
  <si>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</si>
  <si>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</si>
  <si>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</si>
  <si>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</si>
  <si>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</si>
  <si>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</si>
  <si>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</si>
  <si>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</si>
  <si>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</si>
  <si>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</si>
  <si>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</si>
  <si>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</si>
  <si>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</si>
  <si>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</si>
  <si>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</si>
  <si>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</si>
  <si>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</si>
  <si>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</si>
  <si>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</si>
  <si>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</si>
  <si>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</si>
  <si>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</si>
  <si>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</si>
  <si>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</si>
  <si>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</si>
  <si>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</si>
  <si>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</si>
  <si>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</si>
  <si>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</si>
  <si>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</si>
  <si>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</si>
  <si>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</si>
  <si>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</si>
  <si>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</si>
  <si>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</si>
  <si>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</si>
  <si>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</si>
  <si>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</si>
  <si>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</si>
  <si>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</si>
  <si>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</si>
  <si>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</si>
  <si>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</si>
  <si>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</si>
  <si>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</si>
  <si>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</si>
  <si>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</si>
  <si>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</si>
  <si>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</si>
  <si>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</si>
  <si>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</si>
  <si>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</si>
  <si>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</si>
  <si>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</si>
  <si>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</si>
  <si>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</si>
  <si>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</si>
  <si>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</si>
  <si>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</si>
  <si>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</si>
  <si>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</si>
  <si>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</si>
  <si>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</si>
  <si>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</si>
  <si>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</si>
  <si>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</si>
  <si>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</si>
  <si>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</si>
  <si>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</si>
  <si>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</si>
  <si>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</si>
  <si>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</si>
  <si>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</si>
  <si>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</si>
  <si>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</si>
  <si>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</si>
  <si>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</si>
  <si>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</si>
  <si>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</si>
  <si>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</si>
  <si>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</si>
  <si>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</si>
  <si>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</si>
  <si>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</si>
  <si>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</si>
  <si>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</si>
  <si>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</si>
  <si>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</si>
  <si>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</si>
  <si>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</si>
  <si>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</si>
  <si>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</si>
  <si>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</si>
  <si>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</si>
  <si>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</si>
  <si>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</si>
  <si>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</si>
  <si>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</si>
  <si>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</si>
  <si>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</si>
  <si>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</si>
  <si>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</si>
  <si>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</si>
  <si>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</si>
  <si>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</si>
  <si>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</si>
  <si>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</si>
  <si>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</si>
  <si>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</si>
  <si>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</si>
  <si>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</si>
  <si>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</si>
  <si>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</si>
  <si>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</si>
  <si>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</si>
  <si>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</si>
  <si>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</si>
  <si>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</si>
  <si>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</si>
  <si>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</si>
  <si>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</si>
  <si>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</si>
  <si>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</si>
  <si>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</si>
  <si>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</si>
  <si>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</si>
  <si>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</si>
  <si>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</si>
  <si>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</si>
  <si>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</si>
  <si>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</si>
  <si>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</si>
  <si>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</si>
  <si>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</si>
  <si>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</si>
  <si>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</si>
  <si>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</si>
  <si>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</si>
  <si>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</si>
  <si>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</si>
  <si>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</si>
  <si>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</si>
  <si>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</si>
  <si>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</si>
  <si>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</si>
  <si>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</si>
  <si>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</si>
  <si>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</si>
  <si>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</si>
  <si>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</si>
  <si>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</si>
  <si>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</si>
  <si>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</si>
  <si>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</si>
  <si>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</si>
  <si>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</si>
  <si>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</si>
  <si>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</si>
  <si>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</si>
  <si>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</si>
  <si>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</si>
  <si>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</si>
  <si>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</si>
  <si>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</si>
  <si>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</si>
  <si>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</si>
  <si>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</si>
  <si>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</si>
  <si>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</si>
  <si>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</si>
  <si>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</si>
  <si>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</si>
  <si>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</si>
  <si>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</si>
  <si>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</si>
  <si>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</si>
  <si>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</si>
  <si>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</si>
  <si>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</si>
  <si>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</si>
  <si>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</si>
  <si>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</si>
  <si>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</si>
  <si>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</si>
  <si>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</si>
  <si>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</si>
  <si>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</si>
  <si>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</si>
  <si>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</si>
  <si>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</si>
  <si>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</si>
  <si>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</si>
  <si>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</si>
  <si>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</si>
  <si>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</si>
  <si>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</si>
  <si>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</si>
  <si>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</si>
  <si>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</si>
  <si>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</si>
  <si>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</si>
  <si>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</si>
  <si>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</si>
  <si>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</si>
  <si>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</si>
  <si>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</si>
  <si>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</si>
  <si>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</si>
  <si>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</si>
  <si>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</si>
  <si>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</si>
  <si>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</si>
  <si>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</si>
  <si>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</si>
  <si>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</si>
  <si>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</si>
  <si>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</si>
  <si>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</si>
  <si>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</si>
  <si>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</si>
  <si>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</si>
  <si>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</si>
  <si>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</si>
  <si>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</si>
  <si>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</si>
  <si>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</si>
  <si>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</si>
  <si>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</si>
  <si>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</si>
  <si>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</si>
  <si>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</si>
  <si>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</si>
  <si>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</si>
  <si>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</si>
  <si>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</si>
  <si>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</si>
  <si>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</si>
  <si>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</si>
  <si>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</si>
  <si>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</si>
  <si>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</si>
  <si>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</si>
  <si>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</si>
  <si>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</si>
  <si>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</si>
  <si>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</si>
  <si>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</si>
  <si>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</si>
  <si>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</si>
  <si>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</si>
  <si>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</si>
  <si>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</si>
  <si>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</si>
  <si>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</si>
  <si>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</si>
  <si>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</si>
  <si>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</si>
  <si>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</si>
  <si>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</si>
  <si>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</si>
  <si>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</si>
  <si>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</si>
  <si>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</si>
  <si>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</si>
  <si>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</si>
  <si>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</si>
  <si>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</si>
  <si>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</si>
  <si>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</si>
  <si>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</si>
  <si>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</si>
  <si>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</si>
  <si>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</si>
  <si>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</si>
  <si>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</si>
  <si>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</si>
  <si>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</si>
  <si>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</si>
  <si>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</si>
  <si>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</si>
  <si>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</si>
  <si>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</si>
  <si>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</si>
  <si>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</si>
  <si>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</si>
  <si>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</si>
  <si>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</si>
  <si>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</si>
  <si>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</si>
  <si>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</si>
  <si>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</si>
  <si>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</si>
  <si>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</si>
  <si>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</si>
  <si>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</si>
  <si>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</si>
  <si>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</si>
  <si>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</si>
  <si>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</si>
  <si>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</si>
  <si>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</si>
  <si>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</si>
  <si>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</si>
  <si>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</si>
  <si>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</si>
  <si>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</si>
  <si>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</si>
  <si>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</si>
  <si>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</si>
  <si>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</si>
  <si>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</si>
  <si>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</si>
  <si>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</si>
  <si>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</si>
  <si>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</si>
  <si>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</si>
  <si>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</si>
  <si>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</si>
  <si>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</si>
  <si>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</si>
  <si>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</si>
  <si>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</si>
  <si>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</si>
  <si>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</si>
  <si>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</si>
  <si>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</si>
  <si>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</si>
  <si>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</si>
  <si>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</si>
  <si>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</si>
  <si>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</si>
  <si>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</si>
  <si>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</si>
  <si>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</si>
  <si>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</si>
  <si>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</si>
  <si>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</si>
  <si>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</si>
  <si>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</si>
  <si>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</si>
  <si>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</si>
  <si>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</si>
  <si>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</si>
  <si>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</si>
  <si>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</si>
  <si>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</si>
  <si>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</si>
  <si>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</si>
  <si>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</si>
  <si>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</si>
  <si>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</si>
  <si>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</si>
  <si>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</si>
  <si>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</si>
  <si>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</si>
  <si>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</si>
  <si>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</si>
  <si>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</si>
  <si>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</si>
  <si>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</si>
  <si>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</si>
  <si>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</si>
  <si>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</si>
  <si>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</si>
  <si>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</si>
  <si>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</si>
  <si>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</si>
  <si>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</si>
  <si>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</si>
  <si>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</si>
  <si>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</si>
  <si>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</si>
  <si>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</si>
  <si>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</si>
  <si>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</si>
  <si>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</si>
  <si>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</si>
  <si>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</si>
  <si>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</si>
  <si>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</si>
  <si>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</si>
  <si>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</si>
  <si>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</si>
  <si>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</si>
  <si>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</si>
  <si>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</si>
  <si>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</si>
  <si>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</si>
  <si>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</si>
  <si>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</si>
  <si>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</si>
  <si>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</si>
  <si>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</si>
  <si>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</si>
  <si>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</si>
  <si>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</si>
  <si>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</si>
  <si>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</si>
  <si>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</si>
  <si>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</si>
  <si>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</si>
  <si>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</si>
  <si>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</si>
  <si>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</si>
  <si>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</si>
  <si>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</si>
  <si>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</si>
  <si>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</si>
  <si>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</si>
  <si>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</si>
  <si>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</si>
  <si>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</si>
  <si>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</si>
  <si>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</si>
  <si>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</si>
  <si>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</si>
  <si>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</si>
  <si>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</si>
  <si>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</si>
  <si>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</si>
  <si>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</si>
  <si>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</si>
  <si>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</si>
  <si>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</si>
  <si>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</si>
  <si>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</si>
  <si>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</si>
  <si>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</si>
  <si>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</si>
  <si>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</si>
  <si>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</si>
  <si>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</si>
  <si>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</si>
  <si>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</si>
  <si>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</si>
  <si>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</si>
  <si>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</si>
  <si>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</si>
  <si>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</si>
  <si>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</si>
  <si>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</si>
  <si>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</si>
  <si>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</si>
  <si>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</si>
  <si>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</si>
  <si>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</si>
  <si>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</si>
  <si>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</si>
  <si>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</si>
  <si>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</si>
  <si>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</si>
  <si>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</si>
  <si>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</si>
  <si>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</si>
  <si>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</si>
  <si>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</si>
  <si>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</si>
  <si>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</si>
  <si>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</si>
  <si>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</si>
  <si>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</si>
  <si>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</si>
  <si>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</si>
  <si>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</si>
  <si>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</si>
  <si>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</si>
  <si>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</si>
  <si>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</si>
  <si>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</si>
  <si>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</si>
  <si>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</si>
  <si>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</si>
  <si>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</si>
  <si>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</si>
  <si>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</si>
  <si>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</si>
  <si>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</si>
  <si>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</si>
  <si>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</si>
  <si>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</si>
  <si>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</si>
  <si>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</si>
  <si>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</si>
  <si>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</si>
  <si>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</si>
  <si>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</si>
  <si>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</si>
  <si>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</si>
  <si>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</si>
  <si>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</si>
  <si>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</si>
  <si>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</si>
  <si>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</si>
  <si>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</si>
  <si>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</si>
  <si>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</si>
  <si>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</si>
  <si>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</si>
  <si>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</si>
  <si>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</si>
  <si>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</si>
  <si>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</si>
  <si>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</si>
  <si>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</si>
  <si>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</si>
  <si>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</si>
  <si>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</si>
  <si>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</si>
  <si>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</si>
  <si>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</si>
  <si>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</si>
  <si>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</si>
  <si>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</si>
  <si>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</si>
  <si>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</si>
  <si>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</si>
  <si>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</si>
  <si>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</si>
  <si>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</si>
  <si>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</si>
  <si>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</si>
  <si>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</si>
  <si>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</si>
  <si>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</si>
  <si>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</si>
  <si>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</si>
  <si>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</si>
  <si>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</si>
  <si>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</si>
  <si>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</si>
  <si>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</si>
  <si>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</si>
  <si>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</si>
  <si>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</si>
  <si>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</si>
  <si>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</si>
  <si>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</si>
  <si>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</si>
  <si>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</si>
  <si>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</si>
  <si>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</si>
  <si>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</si>
  <si>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</si>
  <si>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</si>
  <si>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</si>
  <si>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</si>
  <si>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</si>
  <si>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</si>
  <si>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</si>
  <si>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</si>
  <si>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</si>
  <si>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</si>
  <si>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</si>
  <si>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</si>
  <si>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</si>
  <si>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</si>
  <si>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</si>
  <si>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</si>
  <si>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</si>
  <si>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</si>
  <si>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</si>
  <si>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</si>
  <si>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</si>
  <si>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</si>
  <si>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</si>
  <si>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</si>
  <si>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</si>
  <si>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</si>
  <si>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</si>
  <si>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</si>
  <si>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</si>
  <si>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</si>
  <si>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</si>
  <si>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</si>
  <si>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</si>
  <si>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</si>
  <si>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</si>
  <si>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</si>
  <si>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</si>
  <si>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</si>
  <si>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</si>
  <si>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</si>
  <si>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</si>
  <si>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</si>
  <si>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</si>
  <si>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</si>
  <si>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</si>
  <si>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</si>
  <si>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</si>
  <si>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</si>
  <si>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</si>
  <si>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</si>
  <si>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</si>
  <si>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</si>
  <si>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</si>
  <si>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</si>
  <si>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</si>
  <si>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</si>
  <si>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</si>
  <si>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</si>
  <si>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</si>
  <si>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</si>
  <si>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</si>
  <si>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</si>
  <si>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</si>
  <si>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</si>
  <si>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</si>
  <si>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</si>
  <si>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</si>
  <si>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</si>
  <si>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</si>
  <si>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</si>
  <si>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</si>
  <si>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</si>
  <si>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</si>
  <si>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</si>
  <si>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</si>
  <si>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</si>
  <si>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</si>
  <si>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</si>
  <si>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</si>
  <si>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</si>
  <si>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</si>
  <si>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</si>
  <si>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</si>
  <si>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</si>
  <si>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</si>
  <si>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</si>
  <si>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</si>
  <si>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</si>
  <si>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</si>
  <si>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</si>
  <si>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</si>
  <si>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</si>
  <si>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</si>
  <si>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</si>
  <si>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</si>
  <si>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</si>
  <si>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</si>
  <si>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</si>
  <si>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</si>
  <si>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</si>
  <si>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</si>
  <si>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</si>
  <si>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</si>
  <si>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</si>
  <si>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</si>
  <si>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</si>
  <si>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</si>
  <si>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</si>
  <si>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</si>
  <si>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</si>
  <si>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</si>
  <si>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</si>
  <si>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</si>
  <si>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</si>
  <si>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</si>
  <si>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</si>
  <si>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</si>
  <si>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</si>
  <si>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</si>
  <si>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</si>
  <si>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</si>
  <si>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</si>
  <si>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</si>
  <si>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</si>
  <si>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</si>
  <si>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</si>
  <si>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</si>
  <si>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</si>
  <si>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</si>
  <si>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</si>
  <si>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</si>
  <si>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</si>
  <si>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</si>
  <si>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</si>
  <si>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</si>
  <si>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</si>
  <si>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</si>
  <si>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</si>
  <si>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</si>
  <si>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</si>
  <si>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</si>
  <si>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</si>
  <si>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</si>
  <si>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</si>
  <si>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</si>
  <si>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</si>
  <si>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</si>
  <si>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</si>
  <si>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</si>
  <si>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</si>
  <si>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</si>
  <si>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</si>
  <si>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</si>
  <si>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</si>
  <si>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</si>
  <si>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</si>
  <si>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</si>
  <si>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</si>
  <si>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</si>
  <si>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</si>
  <si>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</si>
  <si>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</si>
  <si>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</si>
  <si>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</si>
  <si>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</si>
  <si>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</si>
  <si>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</si>
  <si>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</si>
  <si>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</si>
  <si>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</si>
  <si>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</si>
  <si>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</si>
  <si>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</si>
  <si>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</si>
  <si>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</si>
  <si>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</si>
  <si>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</si>
  <si>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</si>
  <si>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</si>
  <si>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</si>
  <si>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</si>
  <si>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</si>
  <si>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</si>
  <si>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</si>
  <si>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</si>
  <si>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</si>
  <si>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</si>
  <si>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</si>
  <si>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</si>
  <si>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</si>
  <si>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</si>
  <si>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</si>
  <si>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</si>
  <si>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</si>
  <si>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</si>
  <si>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</si>
  <si>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</si>
  <si>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</si>
  <si>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</si>
  <si>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</si>
  <si>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</si>
  <si>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</si>
  <si>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</si>
  <si>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</si>
  <si>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</si>
  <si>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</si>
  <si>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</si>
  <si>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</si>
  <si>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</si>
  <si>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</si>
  <si>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</si>
  <si>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</si>
  <si>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</si>
  <si>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</si>
  <si>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</si>
  <si>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</si>
  <si>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</si>
  <si>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</si>
  <si>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</si>
  <si>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</si>
  <si>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</si>
  <si>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</si>
  <si>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</si>
  <si>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</si>
  <si>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</si>
  <si>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</si>
  <si>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</si>
  <si>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</si>
  <si>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</si>
  <si>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</si>
  <si>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</si>
  <si>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</si>
  <si>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</si>
  <si>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</si>
  <si>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</si>
  <si>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</si>
  <si>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</si>
  <si>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</si>
  <si>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</si>
  <si>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</si>
  <si>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</si>
  <si>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</si>
  <si>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</si>
  <si>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</si>
  <si>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</si>
  <si>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</si>
  <si>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</si>
  <si>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</si>
  <si>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</si>
  <si>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</si>
  <si>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</si>
  <si>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</si>
  <si>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</si>
  <si>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</si>
  <si>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</si>
  <si>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</si>
  <si>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</si>
  <si>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</si>
  <si>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</si>
  <si>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</si>
  <si>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</si>
  <si>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</si>
  <si>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</si>
  <si>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</si>
  <si>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</si>
  <si>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</si>
  <si>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</si>
  <si>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</si>
  <si>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</si>
  <si>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</si>
  <si>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</si>
  <si>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</si>
  <si>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</si>
  <si>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</si>
  <si>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</si>
  <si>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</si>
  <si>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</si>
  <si>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</si>
  <si>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</si>
  <si>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</si>
  <si>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</si>
  <si>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</si>
  <si>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</si>
  <si>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</si>
  <si>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</si>
  <si>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</si>
  <si>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</si>
  <si>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</si>
  <si>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</si>
  <si>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</si>
  <si>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</si>
  <si>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</si>
  <si>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</si>
  <si>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</si>
  <si>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</si>
  <si>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</si>
  <si>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</si>
  <si>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</si>
  <si>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</si>
  <si>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</si>
  <si>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</si>
  <si>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</si>
  <si>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</si>
  <si>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</si>
  <si>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</si>
  <si>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</si>
  <si>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</si>
  <si>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</si>
  <si>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</si>
  <si>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</si>
  <si>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</si>
  <si>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</si>
  <si>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</si>
  <si>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</si>
  <si>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</si>
  <si>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</si>
  <si>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</si>
  <si>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</si>
  <si>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</si>
  <si>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</si>
  <si>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</si>
  <si>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</si>
  <si>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</si>
  <si>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</si>
  <si>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</si>
  <si>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</si>
  <si>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</si>
  <si>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</si>
  <si>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</si>
  <si>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</si>
  <si>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</si>
  <si>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</si>
  <si>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</si>
  <si>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</si>
  <si>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</si>
  <si>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</si>
  <si>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</si>
  <si>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</si>
  <si>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</si>
  <si>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</si>
  <si>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</si>
  <si>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</si>
  <si>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</si>
  <si>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</si>
  <si>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</si>
  <si>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</si>
  <si>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</si>
  <si>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</si>
  <si>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</si>
  <si>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</si>
  <si>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</si>
  <si>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</si>
  <si>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</si>
  <si>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</si>
  <si>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</si>
  <si>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</si>
  <si>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</si>
  <si>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</si>
  <si>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</si>
  <si>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</si>
  <si>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</si>
  <si>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</si>
  <si>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</si>
  <si>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</si>
  <si>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</si>
  <si>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</si>
  <si>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</si>
  <si>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</si>
  <si>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</si>
  <si>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</si>
  <si>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</si>
  <si>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</si>
  <si>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</si>
  <si>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</si>
  <si>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</si>
  <si>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</si>
  <si>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</si>
  <si>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</si>
  <si>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</si>
  <si>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</si>
  <si>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</si>
  <si>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</si>
  <si>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</si>
  <si>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</si>
  <si>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</si>
  <si>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</si>
  <si>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</si>
  <si>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</si>
  <si>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</si>
  <si>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</si>
  <si>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</si>
  <si>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</si>
  <si>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</si>
  <si>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</si>
  <si>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</si>
  <si>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</si>
  <si>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</si>
  <si>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</si>
  <si>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</si>
  <si>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</si>
  <si>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</si>
  <si>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</si>
  <si>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</si>
  <si>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</si>
  <si>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</si>
  <si>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</si>
  <si>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</si>
  <si>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</si>
  <si>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</si>
  <si>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</si>
  <si>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</si>
  <si>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</si>
  <si>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</si>
  <si>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</si>
  <si>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</si>
  <si>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</si>
  <si>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</si>
  <si>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</si>
  <si>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</si>
  <si>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</si>
  <si>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</si>
  <si>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</si>
  <si>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</si>
  <si>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</si>
  <si>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</si>
  <si>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</si>
  <si>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</si>
  <si>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</si>
  <si>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</si>
  <si>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</si>
  <si>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</si>
  <si>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</si>
  <si>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</si>
  <si>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</si>
  <si>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</si>
  <si>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</si>
  <si>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</si>
  <si>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</si>
  <si>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</si>
  <si>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</si>
  <si>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</si>
  <si>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</si>
  <si>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</si>
  <si>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</si>
  <si>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</si>
  <si>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</si>
  <si>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</si>
  <si>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</si>
  <si>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</si>
  <si>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</si>
  <si>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</si>
  <si>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</si>
  <si>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</si>
  <si>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</si>
  <si>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</si>
  <si>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</si>
  <si>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</si>
  <si>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</si>
  <si>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</si>
  <si>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</si>
  <si>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</si>
  <si>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</si>
  <si>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</si>
  <si>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</si>
  <si>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</si>
  <si>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</si>
  <si>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</si>
  <si>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</si>
  <si>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</si>
  <si>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</si>
  <si>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</si>
  <si>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</si>
  <si>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</si>
  <si>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</si>
  <si>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</si>
  <si>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</si>
  <si>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</si>
  <si>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</si>
  <si>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</si>
  <si>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</si>
  <si>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</si>
  <si>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</si>
  <si>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</si>
  <si>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</si>
  <si>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</si>
  <si>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</si>
  <si>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</si>
  <si>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</si>
  <si>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</si>
  <si>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</si>
  <si>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</si>
  <si>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</si>
  <si>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</si>
  <si>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</si>
  <si>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</si>
  <si>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</si>
  <si>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</si>
  <si>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</si>
  <si>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</si>
  <si>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</si>
  <si>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</si>
  <si>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</si>
  <si>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</si>
  <si>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</si>
  <si>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</si>
  <si>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</si>
  <si>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</si>
  <si>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</si>
  <si>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</si>
  <si>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</si>
  <si>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</si>
  <si>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</si>
  <si>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</si>
  <si>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</si>
  <si>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</si>
  <si>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</si>
  <si>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</si>
  <si>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</si>
  <si>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</si>
  <si>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</si>
  <si>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</si>
  <si>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</si>
  <si>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</si>
  <si>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</si>
  <si>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</si>
  <si>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</si>
  <si>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</si>
  <si>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</si>
  <si>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</si>
  <si>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</si>
  <si>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</si>
  <si>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</si>
  <si>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</si>
  <si>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</si>
  <si>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</si>
  <si>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</si>
  <si>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</si>
  <si>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</si>
  <si>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</si>
  <si>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</si>
  <si>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</si>
  <si>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</si>
  <si>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</si>
  <si>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</si>
  <si>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</si>
  <si>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</si>
  <si>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</si>
  <si>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</si>
  <si>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</si>
  <si>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</si>
  <si>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</si>
  <si>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</si>
  <si>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</si>
  <si>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</si>
  <si>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</si>
  <si>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</si>
  <si>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</si>
  <si>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</si>
  <si>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</si>
  <si>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</si>
  <si>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</si>
  <si>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</si>
  <si>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</si>
  <si>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</si>
  <si>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</si>
  <si>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</si>
  <si>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</si>
  <si>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</si>
  <si>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</si>
  <si>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</si>
  <si>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</si>
  <si>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</si>
  <si>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</si>
  <si>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</si>
  <si>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</si>
  <si>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</si>
  <si>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</si>
  <si>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</si>
  <si>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</si>
  <si>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</si>
  <si>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</si>
  <si>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</si>
  <si>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</si>
  <si>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</si>
  <si>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</si>
  <si>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</si>
  <si>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</si>
  <si>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</si>
  <si>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</si>
  <si>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</si>
  <si>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</si>
  <si>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</si>
  <si>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</si>
  <si>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</si>
  <si>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</si>
  <si>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</si>
  <si>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</si>
  <si>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</si>
  <si>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</si>
  <si>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</si>
  <si>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</si>
  <si>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</si>
  <si>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</si>
  <si>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</si>
  <si>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</si>
  <si>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</si>
  <si>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</si>
  <si>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</si>
  <si>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</si>
  <si>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</si>
  <si>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</si>
  <si>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</si>
  <si>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</si>
  <si>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</si>
  <si>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</si>
  <si>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</si>
  <si>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</si>
  <si>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</si>
  <si>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</si>
  <si>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</si>
  <si>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</si>
  <si>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</si>
  <si>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</si>
  <si>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</si>
  <si>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</si>
  <si>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</si>
  <si>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</si>
  <si>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</si>
  <si>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</si>
  <si>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</si>
  <si>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</si>
  <si>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</si>
  <si>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</si>
  <si>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</si>
  <si>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</si>
  <si>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</si>
  <si>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</si>
  <si>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</si>
  <si>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</si>
  <si>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</si>
  <si>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</si>
  <si>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</si>
  <si>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</si>
  <si>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</si>
  <si>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</si>
  <si>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</si>
  <si>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</si>
  <si>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</si>
  <si>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</si>
  <si>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</si>
  <si>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</si>
  <si>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</si>
  <si>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</si>
  <si>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</si>
  <si>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</si>
  <si>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</si>
  <si>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</si>
  <si>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</si>
  <si>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</si>
  <si>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</si>
  <si>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</si>
  <si>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</si>
  <si>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</si>
  <si>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</si>
  <si>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</si>
  <si>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</si>
  <si>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</si>
  <si>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</si>
  <si>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</si>
  <si>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</si>
  <si>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</si>
  <si>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</si>
  <si>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</si>
  <si>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</si>
  <si>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</si>
  <si>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</si>
  <si>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</si>
  <si>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</si>
  <si>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</si>
  <si>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</si>
  <si>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</si>
  <si>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</si>
  <si>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</si>
  <si>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</si>
  <si>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</si>
  <si>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</si>
  <si>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</si>
  <si>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</si>
  <si>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</si>
  <si>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</si>
  <si>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</si>
  <si>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</si>
  <si>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</si>
  <si>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</si>
  <si>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</si>
  <si>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</si>
  <si>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</si>
  <si>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</si>
  <si>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</si>
  <si>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</si>
  <si>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</si>
  <si>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</si>
  <si>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</si>
  <si>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</si>
  <si>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</si>
  <si>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</si>
  <si>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</si>
  <si>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</si>
  <si>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</si>
  <si>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</si>
  <si>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</si>
  <si>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</si>
  <si>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</si>
  <si>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</si>
  <si>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</si>
  <si>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</si>
  <si>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</si>
  <si>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</si>
  <si>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</si>
  <si>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</si>
  <si>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</si>
  <si>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</si>
  <si>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</si>
  <si>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</si>
  <si>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</si>
  <si>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</si>
  <si>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</si>
  <si>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</si>
  <si>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</si>
  <si>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</si>
  <si>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</si>
  <si>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</si>
  <si>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</si>
  <si>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</si>
  <si>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</si>
  <si>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</si>
  <si>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</si>
  <si>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</si>
  <si>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</si>
  <si>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</si>
  <si>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</si>
  <si>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</si>
  <si>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</si>
  <si>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</si>
  <si>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</si>
  <si>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</si>
  <si>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</si>
  <si>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</si>
  <si>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</si>
  <si>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</si>
  <si>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</si>
  <si>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</si>
  <si>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</si>
  <si>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</si>
  <si>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</si>
  <si>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</si>
  <si>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</si>
  <si>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</si>
  <si>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</si>
  <si>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</si>
  <si>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</si>
  <si>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</si>
  <si>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</si>
  <si>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</si>
  <si>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</si>
  <si>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</si>
  <si>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</si>
  <si>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</si>
  <si>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</si>
  <si>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</si>
  <si>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</si>
  <si>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</si>
  <si>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</si>
  <si>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</si>
  <si>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</si>
  <si>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</si>
  <si>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</si>
  <si>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</si>
  <si>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</si>
  <si>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</si>
  <si>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</si>
  <si>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</si>
  <si>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</si>
  <si>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</si>
  <si>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</si>
  <si>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</si>
  <si>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</si>
  <si>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</si>
  <si>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</si>
  <si>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</si>
  <si>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</si>
  <si>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</si>
  <si>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</si>
  <si>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</si>
  <si>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</si>
  <si>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</si>
  <si>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</si>
  <si>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</si>
  <si>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</si>
  <si>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</si>
  <si>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</si>
  <si>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</si>
  <si>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</si>
  <si>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</si>
  <si>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</si>
  <si>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</si>
  <si>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</si>
  <si>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</si>
  <si>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</si>
  <si>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</si>
  <si>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</si>
  <si>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</si>
  <si>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</si>
  <si>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</si>
  <si>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</si>
  <si>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</si>
  <si>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</si>
  <si>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</si>
  <si>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</si>
  <si>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</si>
  <si>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</si>
  <si>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</si>
  <si>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</si>
  <si>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</si>
  <si>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</si>
  <si>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</si>
  <si>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</si>
  <si>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</si>
  <si>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</si>
  <si>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</si>
  <si>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</si>
  <si>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</si>
  <si>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</si>
  <si>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</si>
  <si>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</si>
  <si>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</si>
  <si>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</si>
  <si>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</si>
  <si>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</si>
  <si>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</si>
  <si>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</si>
  <si>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</si>
  <si>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</si>
  <si>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</si>
  <si>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</si>
  <si>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</si>
  <si>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</si>
  <si>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</si>
  <si>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</si>
  <si>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</si>
  <si>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</si>
  <si>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</si>
  <si>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</si>
  <si>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</si>
  <si>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</si>
  <si>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</si>
  <si>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</si>
  <si>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</si>
  <si>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</si>
  <si>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</si>
  <si>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</si>
  <si>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</si>
  <si>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</si>
  <si>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</si>
  <si>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</si>
  <si>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</si>
  <si>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</si>
  <si>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</si>
  <si>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</si>
  <si>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</si>
  <si>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</si>
  <si>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</si>
  <si>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</si>
  <si>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</si>
  <si>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</si>
  <si>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</si>
  <si>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</si>
  <si>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</si>
  <si>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</si>
  <si>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</si>
  <si>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</si>
  <si>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</si>
  <si>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</si>
  <si>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</si>
  <si>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</si>
  <si>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</si>
  <si>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</si>
  <si>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</si>
  <si>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</si>
  <si>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</si>
  <si>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</si>
  <si>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</si>
  <si>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</si>
  <si>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</si>
  <si>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</si>
  <si>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</si>
  <si>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</si>
  <si>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</si>
  <si>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</si>
  <si>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</si>
  <si>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</si>
  <si>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</si>
  <si>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</si>
  <si>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</si>
  <si>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</si>
  <si>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</si>
  <si>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</si>
  <si>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</si>
  <si>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</si>
  <si>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</si>
  <si>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</si>
  <si>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</si>
  <si>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</si>
  <si>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</si>
  <si>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</si>
  <si>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</si>
  <si>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</si>
  <si>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</si>
  <si>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</si>
  <si>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</si>
  <si>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</si>
  <si>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</si>
  <si>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</si>
  <si>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</si>
  <si>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</si>
  <si>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</si>
  <si>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</si>
  <si>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</si>
  <si>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</si>
  <si>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</si>
  <si>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</si>
  <si>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</si>
  <si>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</si>
  <si>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</si>
  <si>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</si>
  <si>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</si>
  <si>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</si>
  <si>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</si>
  <si>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</si>
  <si>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</si>
  <si>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</si>
  <si>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</si>
  <si>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</si>
  <si>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</si>
  <si>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</si>
  <si>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</si>
  <si>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</si>
  <si>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</si>
  <si>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</si>
  <si>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</si>
  <si>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</si>
  <si>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</si>
  <si>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</si>
  <si>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</si>
  <si>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</si>
  <si>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</si>
  <si>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</si>
  <si>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</si>
  <si>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</si>
  <si>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</si>
  <si>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</si>
  <si>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</si>
  <si>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</si>
  <si>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</si>
  <si>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</si>
  <si>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</si>
  <si>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</si>
  <si>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</si>
  <si>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</si>
  <si>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</si>
  <si>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</si>
  <si>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</si>
  <si>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</si>
  <si>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</si>
  <si>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</si>
  <si>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</si>
  <si>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</si>
  <si>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</si>
  <si>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</si>
  <si>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</si>
  <si>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</si>
  <si>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</si>
  <si>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</si>
  <si>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</si>
  <si>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</si>
  <si>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</si>
  <si>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</si>
  <si>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</si>
  <si>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</si>
  <si>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</si>
  <si>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</si>
  <si>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</si>
  <si>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</si>
  <si>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</si>
  <si>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</si>
  <si>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</si>
  <si>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</si>
  <si>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</si>
  <si>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</si>
  <si>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</si>
  <si>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</si>
  <si>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</si>
  <si>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</si>
  <si>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</si>
  <si>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</si>
  <si>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</si>
  <si>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</si>
  <si>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</si>
  <si>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</si>
  <si>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</si>
  <si>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</si>
  <si>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</si>
  <si>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</si>
  <si>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</si>
  <si>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</si>
  <si>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</si>
  <si>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</si>
  <si>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</si>
  <si>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</si>
  <si>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</si>
  <si>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</si>
  <si>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</si>
  <si>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</si>
  <si>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</si>
  <si>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</si>
  <si>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</si>
  <si>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</si>
  <si>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</si>
  <si>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</si>
  <si>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</si>
  <si>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</si>
  <si>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</si>
  <si>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</si>
  <si>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</si>
  <si>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</si>
  <si>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</si>
  <si>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</si>
  <si>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</si>
  <si>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</si>
  <si>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</si>
  <si>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</si>
  <si>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</si>
  <si>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</si>
  <si>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</si>
  <si>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</si>
  <si>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</si>
  <si>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</si>
  <si>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</si>
  <si>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</si>
  <si>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</si>
  <si>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</si>
  <si>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</si>
  <si>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</si>
  <si>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</si>
  <si>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</si>
  <si>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</si>
  <si>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</si>
  <si>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</si>
  <si>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</si>
  <si>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</si>
  <si>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</si>
  <si>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</si>
  <si>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</si>
  <si>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</si>
  <si>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</si>
  <si>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</si>
  <si>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</si>
  <si>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</si>
  <si>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</si>
  <si>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</si>
  <si>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</si>
  <si>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</si>
  <si>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</si>
  <si>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</si>
  <si>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</si>
  <si>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</si>
  <si>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</si>
  <si>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</si>
  <si>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</si>
  <si>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</si>
  <si>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</si>
  <si>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</si>
  <si>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</si>
  <si>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</si>
  <si>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</si>
  <si>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</si>
  <si>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</si>
  <si>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</si>
  <si>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</si>
  <si>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</si>
  <si>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</si>
  <si>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</si>
  <si>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</si>
  <si>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</si>
  <si>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</si>
  <si>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</si>
  <si>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</si>
  <si>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</si>
  <si>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</si>
  <si>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</si>
  <si>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</si>
  <si>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</si>
  <si>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</si>
  <si>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</si>
  <si>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</si>
  <si>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</si>
  <si>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</si>
  <si>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</si>
  <si>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</si>
  <si>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</si>
  <si>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</si>
  <si>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</si>
  <si>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</si>
  <si>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</si>
  <si>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</si>
  <si>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</si>
  <si>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</si>
  <si>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</si>
  <si>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</si>
  <si>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</si>
  <si>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</si>
  <si>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</si>
  <si>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</si>
  <si>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</si>
  <si>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</si>
  <si>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</si>
  <si>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</si>
  <si>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</si>
  <si>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</si>
  <si>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</si>
  <si>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</si>
  <si>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</si>
  <si>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</si>
  <si>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</si>
  <si>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</si>
  <si>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</si>
  <si>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</si>
  <si>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</si>
  <si>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</si>
  <si>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</si>
  <si>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</si>
  <si>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</si>
  <si>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</si>
  <si>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</si>
  <si>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</si>
  <si>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</si>
  <si>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</si>
  <si>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</si>
  <si>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</si>
  <si>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</si>
  <si>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</si>
  <si>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</si>
  <si>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</si>
  <si>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</si>
  <si>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</si>
  <si>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</si>
  <si>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</si>
  <si>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</si>
  <si>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</si>
  <si>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</si>
  <si>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</si>
  <si>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</si>
  <si>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</si>
  <si>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</si>
  <si>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</si>
  <si>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</si>
  <si>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</si>
  <si>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</si>
  <si>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</si>
  <si>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</si>
  <si>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</si>
  <si>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</si>
  <si>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</si>
  <si>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</si>
  <si>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</si>
  <si>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</si>
  <si>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</si>
  <si>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</si>
  <si>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</si>
  <si>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</si>
  <si>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</si>
  <si>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</si>
  <si>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</si>
  <si>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</si>
  <si>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</si>
  <si>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</si>
  <si>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</si>
  <si>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</si>
  <si>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</si>
  <si>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</si>
  <si>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</si>
  <si>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</si>
  <si>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</si>
  <si>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</si>
  <si>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</si>
  <si>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</si>
  <si>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</si>
  <si>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</si>
  <si>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</si>
  <si>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</si>
  <si>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</si>
  <si>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</si>
  <si>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</si>
  <si>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</si>
  <si>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</si>
  <si>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</si>
  <si>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</si>
  <si>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</si>
  <si>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</si>
  <si>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</si>
  <si>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</si>
  <si>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</si>
  <si>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</si>
  <si>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</si>
  <si>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</si>
  <si>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</si>
  <si>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</si>
  <si>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</si>
  <si>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</si>
  <si>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</si>
  <si>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</si>
  <si>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</si>
  <si>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</si>
  <si>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</si>
  <si>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</si>
  <si>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</si>
  <si>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</si>
  <si>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</si>
  <si>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</si>
  <si>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</si>
  <si>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</si>
  <si>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</si>
  <si>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</si>
  <si>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</si>
  <si>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</si>
  <si>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</si>
  <si>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</si>
  <si>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</si>
  <si>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</si>
  <si>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</si>
  <si>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</si>
  <si>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</si>
  <si>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</si>
  <si>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</si>
  <si>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</si>
  <si>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</si>
  <si>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</si>
  <si>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</si>
  <si>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</si>
  <si>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</si>
  <si>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</si>
  <si>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</si>
  <si>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</si>
  <si>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</si>
  <si>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</si>
  <si>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</si>
  <si>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</si>
  <si>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</si>
  <si>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</si>
  <si>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</si>
  <si>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</si>
  <si>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</si>
  <si>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</si>
  <si>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</si>
  <si>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</si>
  <si>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</si>
  <si>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</si>
  <si>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</si>
  <si>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</si>
  <si>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</si>
  <si>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</si>
  <si>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</si>
  <si>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</si>
  <si>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</si>
  <si>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</si>
  <si>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</si>
  <si>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</si>
  <si>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</si>
  <si>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</si>
  <si>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</si>
  <si>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</si>
  <si>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</si>
  <si>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</si>
  <si>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</si>
  <si>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</si>
  <si>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</si>
  <si>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</si>
  <si>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</si>
  <si>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</si>
  <si>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</si>
  <si>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</si>
  <si>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</si>
  <si>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</si>
  <si>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</si>
  <si>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</si>
  <si>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</si>
  <si>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</si>
  <si>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</si>
  <si>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</si>
  <si>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</si>
  <si>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</si>
  <si>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</si>
  <si>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</si>
  <si>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</si>
  <si>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</si>
  <si>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</si>
  <si>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</si>
  <si>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</si>
  <si>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</si>
  <si>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</si>
  <si>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</si>
  <si>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</si>
  <si>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</si>
  <si>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</si>
  <si>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</si>
  <si>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</si>
  <si>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</si>
  <si>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</si>
  <si>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</si>
  <si>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</si>
  <si>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</si>
  <si>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</si>
  <si>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</si>
  <si>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</si>
  <si>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</si>
  <si>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</si>
  <si>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</si>
  <si>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</si>
  <si>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</si>
  <si>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</si>
  <si>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</si>
  <si>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</si>
  <si>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</si>
  <si>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</si>
  <si>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</si>
  <si>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</si>
  <si>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</si>
  <si>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</si>
  <si>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</si>
  <si>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</si>
  <si>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</si>
  <si>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</si>
  <si>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</si>
  <si>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</si>
  <si>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</si>
  <si>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</si>
  <si>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</si>
  <si>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</si>
  <si>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</si>
  <si>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</si>
  <si>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</si>
  <si>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</si>
  <si>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</si>
  <si>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</si>
  <si>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</si>
  <si>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</si>
  <si>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</si>
  <si>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</si>
  <si>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</si>
  <si>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</si>
  <si>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</si>
  <si>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</si>
  <si>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</si>
  <si>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</si>
  <si>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</si>
  <si>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</si>
  <si>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</si>
  <si>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</si>
  <si>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</si>
  <si>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</si>
  <si>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</si>
  <si>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</si>
  <si>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</si>
  <si>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</si>
  <si>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</si>
  <si>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</si>
  <si>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</si>
  <si>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</si>
  <si>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</si>
  <si>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</si>
  <si>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</si>
  <si>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</si>
  <si>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</si>
  <si>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</si>
  <si>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</si>
  <si>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</si>
  <si>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</si>
  <si>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</si>
  <si>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</si>
  <si>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</si>
  <si>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</si>
  <si>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</si>
  <si>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</si>
  <si>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</si>
  <si>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</si>
  <si>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</si>
  <si>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</si>
  <si>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</si>
  <si>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</si>
  <si>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</si>
  <si>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</si>
  <si>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</si>
  <si>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</si>
  <si>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</si>
  <si>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</si>
  <si>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</si>
  <si>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</si>
  <si>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</si>
  <si>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</si>
  <si>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</si>
  <si>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</si>
  <si>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</si>
  <si>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</si>
  <si>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</si>
  <si>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</si>
  <si>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</si>
  <si>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</si>
  <si>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</si>
  <si>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</si>
  <si>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</si>
  <si>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</si>
  <si>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</si>
  <si>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</si>
  <si>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</si>
  <si>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</si>
  <si>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</si>
  <si>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</si>
  <si>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</si>
  <si>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</si>
  <si>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</si>
  <si>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</si>
  <si>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</si>
  <si>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</si>
  <si>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</si>
  <si>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</si>
  <si>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</si>
  <si>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</si>
  <si>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</si>
  <si>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</si>
  <si>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</si>
  <si>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</si>
  <si>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</si>
  <si>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</si>
  <si>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</si>
  <si>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</si>
  <si>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</si>
  <si>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</si>
  <si>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</si>
  <si>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</si>
  <si>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</si>
  <si>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</si>
  <si>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</si>
  <si>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</si>
  <si>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</si>
  <si>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</si>
  <si>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</si>
  <si>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</si>
  <si>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</si>
  <si>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</si>
  <si>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</si>
  <si>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</si>
  <si>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</si>
  <si>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</si>
  <si>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</si>
  <si>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</si>
  <si>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</si>
  <si>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</si>
  <si>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</si>
  <si>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</si>
  <si>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</si>
  <si>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</si>
  <si>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</si>
  <si>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</si>
  <si>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</si>
  <si>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</si>
  <si>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</si>
  <si>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</si>
  <si>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</si>
  <si>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</si>
  <si>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</si>
  <si>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</si>
  <si>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</si>
  <si>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</si>
  <si>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</si>
  <si>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</si>
  <si>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</si>
  <si>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</si>
  <si>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</si>
  <si>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</si>
  <si>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</si>
  <si>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</si>
  <si>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</si>
  <si>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</si>
  <si>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</si>
  <si>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</si>
  <si>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</si>
  <si>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</si>
  <si>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</si>
  <si>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</si>
  <si>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</si>
  <si>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</si>
  <si>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</si>
  <si>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</si>
  <si>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</si>
  <si>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</si>
  <si>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</si>
  <si>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</si>
  <si>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</si>
  <si>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</si>
  <si>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</si>
  <si>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</si>
  <si>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</si>
  <si>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</si>
  <si>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</si>
  <si>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</si>
  <si>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</si>
  <si>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</si>
  <si>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</si>
  <si>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</si>
  <si>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</si>
  <si>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</si>
  <si>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</si>
  <si>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</si>
  <si>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</si>
  <si>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</si>
  <si>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</si>
  <si>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</si>
  <si>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</si>
  <si>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</si>
  <si>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</si>
  <si>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</si>
  <si>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</si>
  <si>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</si>
  <si>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</si>
  <si>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</si>
  <si>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</si>
  <si>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</si>
  <si>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</si>
  <si>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</si>
  <si>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</si>
  <si>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</si>
  <si>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</si>
  <si>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</si>
  <si>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</si>
  <si>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</si>
  <si>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</si>
  <si>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</si>
  <si>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</si>
  <si>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</si>
  <si>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</si>
  <si>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</si>
  <si>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</si>
  <si>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</si>
  <si>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</si>
  <si>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</si>
  <si>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</si>
  <si>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</si>
  <si>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</si>
  <si>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</si>
  <si>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</si>
  <si>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</si>
  <si>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</si>
  <si>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</si>
  <si>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</si>
  <si>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</si>
  <si>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</si>
  <si>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</si>
  <si>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</si>
  <si>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</si>
  <si>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</si>
  <si>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</si>
  <si>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</si>
  <si>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</si>
  <si>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</si>
  <si>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</si>
  <si>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</si>
  <si>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</si>
  <si>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</si>
  <si>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</si>
  <si>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</si>
  <si>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</si>
  <si>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</si>
  <si>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</si>
  <si>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</si>
  <si>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</si>
  <si>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</si>
  <si>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</si>
  <si>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</si>
  <si>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</si>
  <si>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</si>
  <si>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</si>
  <si>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</si>
  <si>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</si>
  <si>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</si>
  <si>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</si>
  <si>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</si>
  <si>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</si>
  <si>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</si>
  <si>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</si>
  <si>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</si>
  <si>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</si>
  <si>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</si>
  <si>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</si>
  <si>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</si>
  <si>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</si>
  <si>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</si>
  <si>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</si>
  <si>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</si>
  <si>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</si>
  <si>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</si>
  <si>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</si>
  <si>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</si>
  <si>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</si>
  <si>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</si>
  <si>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</si>
  <si>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</si>
  <si>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</si>
  <si>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</si>
  <si>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</si>
  <si>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</si>
  <si>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</si>
  <si>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</si>
  <si>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</si>
  <si>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</si>
  <si>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</si>
  <si>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</si>
  <si>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</si>
  <si>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</si>
  <si>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</si>
  <si>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</si>
  <si>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</si>
  <si>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</si>
  <si>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</si>
  <si>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</si>
  <si>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</si>
  <si>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</si>
  <si>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</si>
  <si>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</si>
  <si>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</si>
  <si>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</si>
  <si>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</si>
  <si>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</si>
  <si>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</si>
  <si>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</si>
  <si>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</si>
  <si>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</si>
  <si>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</si>
  <si>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</si>
  <si>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</si>
  <si>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</si>
  <si>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</si>
  <si>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</si>
  <si>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</si>
  <si>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</si>
  <si>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</si>
  <si>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</si>
  <si>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</si>
  <si>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</si>
  <si>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</si>
  <si>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</si>
  <si>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</si>
  <si>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</si>
  <si>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</si>
  <si>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</si>
  <si>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</si>
  <si>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</si>
  <si>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</si>
  <si>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</si>
  <si>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</si>
  <si>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</si>
  <si>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</si>
  <si>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</si>
  <si>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</si>
  <si>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</si>
  <si>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</si>
  <si>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</si>
  <si>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</si>
  <si>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</si>
  <si>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</si>
  <si>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</si>
  <si>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</si>
  <si>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</si>
  <si>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</si>
  <si>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</si>
  <si>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</si>
  <si>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</si>
  <si>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</si>
  <si>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</si>
  <si>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</si>
  <si>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</si>
  <si>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</si>
  <si>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</si>
  <si>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</si>
  <si>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</si>
  <si>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</si>
  <si>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</si>
  <si>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</si>
  <si>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</si>
  <si>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</si>
  <si>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</si>
  <si>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</si>
  <si>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</si>
  <si>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</si>
  <si>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</si>
  <si>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</si>
  <si>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</si>
  <si>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</si>
  <si>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</si>
  <si>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</si>
  <si>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</si>
  <si>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</si>
  <si>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</si>
  <si>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</si>
  <si>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</si>
  <si>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</si>
  <si>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</si>
  <si>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</si>
  <si>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</si>
  <si>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</si>
  <si>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</si>
  <si>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</si>
  <si>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</si>
  <si>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</si>
  <si>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</si>
  <si>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</si>
  <si>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</si>
  <si>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</si>
  <si>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</si>
  <si>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</si>
  <si>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</si>
  <si>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</si>
  <si>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</si>
  <si>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</si>
  <si>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</si>
  <si>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</si>
  <si>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</si>
  <si>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</si>
  <si>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</si>
  <si>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</si>
  <si>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</si>
  <si>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</si>
  <si>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</si>
  <si>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</si>
  <si>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</si>
  <si>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</si>
  <si>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</si>
  <si>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</si>
  <si>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</si>
  <si>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</si>
  <si>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</si>
  <si>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</si>
  <si>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</si>
  <si>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</si>
  <si>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</si>
  <si>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</si>
  <si>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</si>
  <si>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</si>
  <si>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</si>
  <si>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</si>
  <si>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</si>
  <si>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</si>
  <si>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</si>
  <si>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</si>
  <si>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</si>
  <si>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</si>
  <si>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</si>
  <si>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</si>
  <si>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</si>
  <si>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</si>
  <si>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</si>
  <si>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</si>
  <si>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</si>
  <si>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</si>
  <si>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</si>
  <si>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</si>
  <si>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</si>
  <si>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</si>
  <si>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</si>
  <si>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</si>
  <si>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</si>
  <si>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</si>
  <si>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</si>
  <si>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</si>
  <si>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</si>
  <si>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</si>
  <si>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</si>
  <si>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</si>
  <si>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</si>
  <si>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</si>
  <si>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</si>
  <si>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</si>
  <si>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</si>
  <si>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</si>
  <si>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</si>
  <si>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</si>
  <si>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</si>
  <si>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</si>
  <si>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</si>
  <si>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</si>
  <si>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</si>
  <si>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</si>
  <si>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</si>
  <si>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</si>
  <si>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</si>
  <si>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</si>
  <si>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</si>
  <si>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</si>
  <si>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</si>
  <si>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</si>
  <si>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</si>
  <si>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</si>
  <si>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</si>
  <si>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</si>
  <si>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</si>
  <si>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</si>
  <si>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</si>
  <si>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</si>
  <si>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</si>
  <si>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</si>
  <si>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</si>
  <si>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</si>
  <si>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</si>
  <si>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</si>
  <si>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</si>
  <si>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</si>
  <si>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</si>
  <si>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</si>
  <si>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</si>
  <si>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</si>
  <si>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</si>
  <si>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</si>
  <si>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</si>
  <si>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</si>
  <si>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</si>
  <si>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</si>
  <si>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</si>
  <si>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</si>
  <si>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</si>
  <si>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</si>
  <si>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</si>
  <si>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</si>
  <si>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</si>
  <si>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</si>
  <si>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</si>
  <si>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</si>
  <si>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</si>
  <si>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</si>
  <si>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</si>
  <si>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</si>
  <si>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</si>
  <si>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</si>
  <si>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</si>
  <si>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</si>
  <si>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</si>
  <si>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</si>
  <si>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</si>
  <si>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</si>
  <si>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</si>
  <si>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</si>
  <si>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</si>
  <si>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</si>
  <si>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</si>
  <si>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</si>
  <si>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</si>
  <si>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</si>
  <si>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</si>
  <si>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</si>
  <si>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</si>
  <si>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</si>
  <si>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</si>
  <si>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</si>
  <si>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</si>
  <si>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</si>
  <si>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</si>
  <si>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</si>
  <si>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</si>
  <si>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</si>
  <si>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</si>
  <si>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</si>
  <si>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</si>
  <si>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</si>
  <si>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</si>
  <si>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</si>
  <si>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</si>
  <si>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</si>
  <si>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</si>
  <si>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</si>
  <si>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</si>
  <si>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</si>
  <si>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</si>
  <si>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</si>
  <si>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</si>
  <si>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</si>
  <si>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</si>
  <si>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</si>
  <si>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</si>
  <si>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</si>
  <si>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</si>
  <si>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</si>
  <si>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</si>
  <si>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</si>
  <si>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</si>
  <si>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</si>
  <si>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</si>
  <si>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</si>
  <si>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</si>
  <si>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</si>
  <si>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</si>
  <si>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</si>
  <si>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</si>
  <si>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</si>
  <si>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</si>
  <si>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</si>
  <si>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</si>
  <si>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</si>
  <si>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</si>
  <si>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</si>
  <si>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</si>
  <si>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</si>
  <si>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</si>
  <si>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</si>
  <si>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</si>
  <si>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</si>
  <si>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</si>
  <si>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</si>
  <si>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</si>
  <si>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</si>
  <si>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</si>
  <si>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</si>
  <si>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</si>
  <si>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</si>
  <si>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</si>
  <si>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</si>
  <si>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</si>
  <si>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</si>
  <si>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</si>
  <si>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</si>
  <si>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</si>
  <si>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</si>
  <si>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</si>
  <si>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</si>
  <si>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</si>
  <si>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</si>
  <si>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</si>
  <si>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</si>
  <si>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</si>
  <si>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</si>
  <si>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</si>
  <si>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</si>
  <si>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</si>
  <si>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</si>
  <si>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</si>
  <si>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</si>
  <si>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</si>
  <si>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</si>
  <si>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</si>
  <si>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</si>
  <si>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</si>
  <si>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</si>
  <si>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</si>
  <si>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</si>
  <si>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</si>
  <si>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</si>
  <si>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</si>
  <si>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</si>
  <si>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</si>
  <si>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</si>
  <si>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</si>
  <si>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</si>
  <si>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</si>
  <si>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</si>
  <si>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</si>
  <si>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</si>
  <si>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</si>
  <si>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</si>
  <si>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</si>
  <si>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</si>
  <si>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</si>
  <si>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</si>
  <si>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</si>
  <si>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</si>
  <si>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</si>
  <si>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</si>
  <si>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</si>
  <si>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</si>
  <si>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</si>
  <si>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</si>
  <si>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</si>
  <si>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</si>
  <si>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</si>
  <si>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</si>
  <si>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</si>
  <si>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</si>
  <si>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</si>
  <si>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</si>
  <si>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</si>
  <si>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</si>
  <si>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</si>
  <si>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</si>
  <si>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</si>
  <si>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</si>
  <si>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</si>
  <si>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</si>
  <si>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</si>
  <si>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</si>
  <si>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</si>
  <si>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</si>
  <si>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</si>
  <si>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</si>
  <si>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</si>
  <si>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</si>
  <si>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</si>
  <si>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</si>
  <si>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</si>
  <si>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</si>
  <si>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</si>
  <si>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</si>
  <si>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</si>
  <si>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</si>
  <si>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</si>
  <si>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</si>
  <si>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</si>
  <si>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</si>
  <si>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</si>
  <si>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</si>
  <si>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</si>
  <si>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</si>
  <si>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</si>
  <si>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</si>
  <si>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</si>
  <si>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</si>
  <si>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</si>
  <si>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</si>
  <si>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</si>
  <si>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</si>
  <si>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</si>
  <si>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</si>
  <si>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</si>
  <si>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</si>
  <si>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</si>
  <si>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</si>
  <si>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</si>
  <si>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</si>
  <si>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</si>
  <si>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</si>
  <si>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</si>
  <si>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</si>
  <si>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</si>
  <si>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</si>
  <si>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</si>
  <si>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</si>
  <si>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</si>
  <si>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</si>
  <si>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</si>
  <si>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</si>
  <si>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</si>
  <si>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</si>
  <si>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</si>
  <si>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</si>
  <si>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</si>
  <si>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</si>
  <si>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</si>
  <si>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</si>
  <si>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</si>
  <si>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</si>
  <si>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</si>
  <si>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</si>
  <si>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</si>
  <si>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</si>
  <si>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</si>
  <si>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</si>
  <si>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</si>
  <si>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</si>
  <si>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</si>
  <si>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</si>
  <si>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</si>
  <si>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</si>
  <si>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</si>
  <si>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</si>
  <si>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</si>
  <si>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</si>
  <si>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</si>
  <si>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</si>
  <si>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</si>
  <si>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</si>
  <si>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</si>
  <si>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</si>
  <si>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</si>
  <si>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</si>
  <si>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</si>
  <si>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</si>
  <si>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</si>
  <si>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</si>
  <si>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</si>
  <si>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</si>
  <si>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</si>
  <si>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</si>
  <si>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</si>
  <si>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</si>
  <si>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</si>
  <si>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</si>
  <si>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</si>
  <si>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</si>
  <si>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</si>
  <si>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</si>
  <si>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</si>
  <si>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</si>
  <si>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</si>
  <si>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</si>
  <si>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</si>
  <si>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</si>
  <si>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</si>
  <si>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</si>
  <si>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</si>
  <si>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</si>
  <si>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</si>
  <si>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</si>
  <si>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</si>
  <si>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</si>
  <si>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</si>
  <si>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</si>
  <si>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</si>
  <si>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</si>
  <si>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</si>
  <si>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</si>
  <si>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</si>
  <si>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</si>
  <si>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</si>
  <si>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</si>
  <si>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</si>
  <si>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</si>
  <si>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</si>
  <si>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</si>
  <si>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</si>
  <si>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</si>
  <si>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</si>
  <si>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</si>
  <si>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</si>
  <si>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</si>
  <si>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</si>
  <si>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</si>
  <si>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</si>
  <si>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</si>
  <si>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</si>
  <si>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</si>
  <si>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</si>
  <si>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</si>
  <si>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</si>
  <si>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</si>
  <si>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</si>
  <si>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</si>
  <si>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</si>
  <si>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</si>
  <si>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</si>
  <si>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</si>
  <si>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</si>
  <si>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</si>
  <si>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</si>
  <si>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</si>
  <si>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</si>
  <si>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</si>
  <si>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</si>
  <si>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</si>
  <si>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</si>
  <si>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</si>
  <si>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</si>
  <si>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</si>
  <si>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</si>
  <si>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</si>
  <si>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</si>
  <si>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</si>
  <si>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</si>
  <si>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</si>
  <si>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</si>
  <si>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</si>
  <si>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</si>
  <si>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</si>
  <si>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</si>
  <si>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</si>
  <si>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</si>
  <si>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</si>
  <si>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</si>
  <si>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</si>
  <si>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</si>
  <si>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</si>
  <si>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</si>
  <si>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</si>
  <si>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</si>
  <si>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</si>
  <si>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</si>
  <si>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</si>
  <si>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</si>
  <si>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</si>
  <si>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</si>
  <si>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</si>
  <si>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</si>
  <si>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</si>
  <si>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</si>
  <si>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</si>
  <si>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</si>
  <si>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</si>
  <si>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</si>
  <si>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</si>
  <si>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</si>
  <si>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</si>
  <si>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</si>
  <si>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</si>
  <si>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</si>
  <si>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</si>
  <si>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</si>
  <si>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</si>
  <si>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</si>
  <si>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</si>
  <si>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</si>
  <si>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</si>
  <si>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</si>
  <si>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</si>
  <si>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</si>
  <si>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</si>
  <si>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</si>
  <si>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</si>
  <si>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</si>
  <si>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</si>
  <si>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</si>
  <si>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</si>
  <si>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</si>
  <si>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</si>
  <si>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</si>
  <si>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</si>
  <si>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</si>
  <si>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</si>
  <si>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</si>
  <si>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</si>
  <si>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</si>
  <si>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</si>
  <si>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</si>
  <si>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</si>
  <si>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</si>
  <si>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</si>
  <si>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</si>
  <si>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</si>
  <si>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</si>
  <si>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</si>
  <si>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</si>
  <si>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</si>
  <si>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</si>
  <si>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</si>
  <si>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</si>
  <si>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</si>
  <si>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</si>
  <si>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</si>
  <si>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</si>
  <si>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</si>
  <si>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</si>
  <si>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</si>
  <si>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</si>
  <si>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</si>
  <si>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</si>
  <si>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</si>
  <si>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</si>
  <si>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</si>
  <si>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</si>
  <si>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</si>
  <si>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</si>
  <si>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</si>
  <si>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</si>
  <si>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</si>
  <si>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</si>
  <si>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</si>
  <si>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</si>
  <si>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</si>
  <si>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</si>
  <si>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</si>
  <si>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</si>
  <si>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</si>
  <si>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</si>
  <si>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</si>
  <si>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</si>
  <si>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</si>
  <si>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</si>
  <si>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</si>
  <si>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</si>
  <si>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</si>
  <si>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</si>
  <si>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</si>
  <si>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</si>
  <si>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</si>
  <si>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</si>
  <si>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</si>
  <si>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</si>
  <si>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</si>
  <si>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</si>
  <si>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</si>
  <si>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</si>
  <si>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</si>
  <si>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</si>
  <si>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</si>
  <si>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</si>
  <si>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</si>
  <si>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</si>
  <si>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</si>
  <si>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</si>
  <si>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</si>
  <si>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</si>
  <si>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</si>
  <si>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</si>
  <si>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</si>
  <si>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</si>
  <si>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</si>
  <si>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</si>
  <si>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</si>
  <si>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</si>
  <si>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</si>
  <si>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</si>
  <si>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</si>
  <si>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</si>
  <si>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</si>
  <si>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</si>
  <si>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</si>
  <si>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</si>
  <si>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</si>
  <si>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</si>
  <si>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</si>
  <si>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</si>
  <si>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</si>
  <si>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</si>
  <si>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</si>
  <si>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</si>
  <si>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</si>
  <si>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</si>
  <si>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</si>
  <si>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</si>
  <si>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</si>
  <si>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</si>
  <si>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</si>
  <si>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</si>
  <si>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</si>
  <si>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</si>
  <si>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</si>
  <si>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</si>
  <si>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</si>
  <si>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</si>
  <si>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</si>
  <si>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</si>
  <si>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</si>
  <si>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</si>
  <si>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</si>
  <si>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</si>
  <si>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</si>
  <si>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</si>
  <si>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</si>
  <si>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</si>
  <si>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</si>
  <si>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</si>
  <si>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</si>
  <si>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</si>
  <si>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</si>
  <si>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</si>
  <si>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</si>
  <si>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</si>
  <si>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</si>
  <si>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</si>
  <si>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</si>
  <si>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</si>
  <si>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</si>
  <si>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</si>
  <si>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</si>
  <si>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</si>
  <si>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</si>
  <si>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</si>
  <si>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</si>
  <si>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</si>
  <si>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</si>
  <si>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</si>
  <si>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</si>
  <si>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</si>
  <si>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</si>
  <si>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</si>
  <si>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</si>
  <si>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</si>
  <si>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</si>
  <si>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</si>
  <si>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</si>
  <si>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</si>
  <si>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</si>
  <si>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</si>
  <si>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</si>
  <si>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</si>
  <si>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</si>
  <si>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</si>
  <si>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</si>
  <si>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</si>
  <si>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</si>
  <si>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</si>
  <si>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</si>
  <si>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</si>
  <si>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</si>
  <si>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</si>
  <si>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</si>
  <si>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</si>
  <si>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</si>
  <si>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</si>
  <si>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</si>
  <si>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</si>
  <si>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</si>
  <si>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</si>
  <si>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</si>
  <si>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</si>
  <si>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</si>
  <si>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</si>
  <si>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</si>
  <si>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</si>
  <si>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</si>
  <si>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</si>
  <si>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</si>
  <si>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</si>
  <si>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</si>
  <si>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</si>
  <si>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</si>
  <si>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</si>
  <si>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</si>
  <si>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</si>
  <si>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</si>
  <si>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</si>
  <si>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</si>
  <si>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</si>
  <si>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</si>
  <si>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</si>
  <si>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</si>
  <si>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</si>
  <si>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</si>
  <si>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</si>
  <si>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</si>
  <si>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</si>
  <si>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</si>
  <si>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</si>
  <si>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</si>
  <si>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</si>
  <si>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</si>
  <si>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</si>
  <si>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</si>
  <si>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</si>
  <si>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</si>
  <si>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</si>
  <si>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</si>
  <si>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</si>
  <si>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</si>
  <si>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</si>
  <si>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</si>
  <si>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</si>
  <si>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</si>
  <si>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</si>
  <si>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</si>
  <si>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</si>
  <si>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</si>
  <si>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</si>
  <si>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</si>
  <si>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</si>
  <si>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</si>
  <si>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</si>
  <si>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</si>
  <si>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</si>
  <si>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</si>
  <si>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</si>
  <si>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</si>
  <si>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</si>
  <si>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</si>
  <si>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</si>
  <si>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</si>
  <si>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</si>
  <si>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</si>
  <si>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</si>
  <si>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</si>
  <si>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</si>
  <si>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</si>
  <si>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</si>
  <si>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</si>
  <si>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</si>
  <si>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</si>
  <si>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</si>
  <si>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</si>
  <si>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</si>
  <si>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</si>
  <si>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</si>
  <si>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</si>
  <si>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</si>
  <si>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</si>
  <si>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</si>
  <si>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</si>
  <si>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</si>
  <si>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</si>
  <si>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</si>
  <si>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</si>
  <si>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</si>
  <si>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</si>
  <si>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</si>
  <si>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</si>
  <si>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</si>
  <si>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</si>
  <si>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</si>
  <si>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</si>
  <si>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</si>
  <si>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</si>
  <si>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</si>
  <si>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</si>
  <si>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</si>
  <si>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</si>
  <si>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</si>
  <si>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</si>
  <si>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</si>
  <si>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</si>
  <si>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</si>
  <si>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</si>
  <si>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</si>
  <si>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</si>
  <si>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</si>
  <si>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</si>
  <si>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</si>
  <si>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</si>
  <si>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</si>
  <si>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</si>
  <si>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</si>
  <si>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</si>
  <si>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</si>
  <si>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</si>
  <si>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</si>
  <si>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</si>
  <si>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</si>
  <si>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</si>
  <si>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</si>
  <si>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</si>
  <si>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</si>
  <si>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</si>
  <si>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</si>
  <si>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</si>
  <si>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</si>
  <si>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</si>
  <si>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</si>
  <si>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</si>
  <si>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</si>
  <si>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</si>
  <si>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</si>
  <si>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</si>
  <si>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</si>
  <si>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</si>
  <si>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</si>
  <si>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</si>
  <si>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</si>
  <si>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</si>
  <si>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</si>
  <si>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</si>
  <si>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</si>
  <si>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</si>
  <si>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</si>
  <si>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</si>
  <si>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</si>
  <si>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</si>
  <si>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</si>
  <si>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</si>
  <si>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</si>
  <si>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</si>
  <si>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</si>
  <si>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</si>
  <si>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</si>
  <si>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</si>
  <si>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</si>
  <si>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</si>
  <si>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</si>
  <si>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</si>
  <si>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</si>
  <si>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</si>
  <si>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</si>
  <si>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</si>
  <si>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</si>
  <si>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</si>
  <si>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</si>
  <si>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</si>
  <si>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</si>
  <si>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</si>
  <si>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</si>
  <si>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</si>
  <si>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</si>
  <si>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</si>
  <si>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</si>
  <si>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</si>
  <si>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</si>
  <si>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</si>
  <si>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</si>
  <si>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</si>
  <si>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</si>
  <si>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</si>
  <si>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</si>
  <si>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</si>
  <si>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</si>
  <si>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</si>
  <si>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</si>
  <si>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</si>
  <si>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</si>
  <si>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</si>
  <si>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</si>
  <si>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</si>
  <si>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</si>
  <si>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</si>
  <si>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</si>
  <si>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</si>
  <si>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</si>
  <si>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</si>
  <si>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</si>
  <si>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</si>
  <si>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</si>
  <si>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</si>
  <si>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</si>
  <si>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</si>
  <si>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</si>
  <si>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</si>
  <si>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</si>
  <si>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</si>
  <si>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</si>
  <si>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</si>
  <si>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</si>
  <si>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</si>
  <si>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</si>
  <si>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</si>
  <si>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</si>
  <si>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</si>
  <si>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</si>
  <si>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</si>
  <si>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</si>
  <si>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</si>
  <si>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</si>
  <si>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</si>
  <si>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</si>
  <si>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</si>
  <si>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</si>
  <si>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</si>
  <si>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</si>
  <si>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</si>
  <si>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</si>
  <si>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</si>
  <si>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</si>
  <si>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</si>
  <si>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</si>
  <si>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</si>
  <si>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</si>
  <si>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</si>
  <si>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</si>
  <si>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</si>
  <si>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</si>
  <si>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</si>
  <si>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</si>
  <si>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</si>
  <si>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</si>
  <si>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</si>
  <si>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</si>
  <si>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</si>
  <si>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</si>
  <si>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</si>
  <si>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</si>
  <si>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</si>
  <si>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</si>
  <si>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</si>
  <si>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</si>
  <si>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</si>
  <si>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</si>
  <si>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</si>
  <si>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</si>
  <si>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</si>
  <si>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</si>
  <si>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</si>
  <si>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</si>
  <si>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</si>
  <si>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</si>
  <si>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</si>
  <si>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</si>
  <si>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</si>
  <si>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</si>
  <si>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</si>
  <si>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</si>
  <si>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</si>
  <si>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</si>
  <si>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</si>
  <si>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</si>
  <si>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</si>
  <si>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</si>
  <si>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</si>
  <si>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</si>
  <si>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</si>
  <si>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</si>
  <si>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</si>
  <si>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</si>
  <si>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</si>
  <si>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</si>
  <si>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</si>
  <si>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</si>
  <si>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</si>
  <si>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</si>
  <si>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</si>
  <si>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</si>
  <si>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</si>
  <si>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</si>
  <si>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</si>
  <si>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</si>
  <si>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</si>
  <si>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</si>
  <si>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</si>
  <si>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</si>
  <si>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</si>
  <si>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</si>
  <si>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</si>
  <si>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</si>
  <si>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</si>
  <si>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</si>
  <si>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</si>
  <si>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</si>
  <si>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</si>
  <si>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</si>
  <si>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</si>
  <si>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</si>
  <si>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</si>
  <si>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</si>
  <si>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</si>
  <si>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</si>
  <si>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</si>
  <si>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</si>
  <si>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</si>
  <si>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</si>
  <si>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</si>
  <si>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</si>
  <si>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</si>
  <si>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</si>
  <si>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</si>
  <si>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</si>
  <si>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</si>
  <si>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</si>
  <si>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</si>
  <si>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</si>
  <si>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</si>
  <si>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</si>
  <si>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</si>
  <si>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</si>
  <si>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</si>
  <si>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</si>
  <si>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</si>
  <si>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</si>
  <si>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</si>
  <si>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</si>
  <si>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</si>
  <si>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</si>
  <si>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</si>
  <si>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</si>
  <si>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</si>
  <si>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</si>
  <si>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</si>
  <si>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</si>
  <si>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</si>
  <si>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</si>
  <si>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</si>
  <si>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</si>
  <si>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</si>
  <si>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</si>
  <si>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</si>
  <si>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</si>
  <si>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</si>
  <si>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</si>
  <si>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</si>
  <si>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</si>
  <si>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</si>
  <si>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</si>
  <si>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</si>
  <si>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</si>
  <si>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</si>
  <si>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</si>
  <si>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</si>
  <si>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</si>
  <si>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</si>
  <si>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</si>
  <si>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</si>
  <si>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</si>
  <si>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</si>
  <si>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</si>
  <si>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</si>
  <si>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</si>
  <si>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</si>
  <si>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</si>
  <si>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</si>
  <si>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</si>
  <si>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</si>
  <si>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</si>
  <si>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</si>
  <si>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</si>
  <si>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</si>
  <si>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</si>
  <si>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</si>
  <si>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</si>
  <si>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</si>
  <si>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</si>
  <si>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</si>
  <si>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</si>
  <si>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</si>
  <si>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</si>
  <si>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</si>
  <si>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</si>
  <si>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</si>
  <si>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</si>
  <si>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</si>
  <si>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</si>
  <si>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</si>
  <si>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</si>
  <si>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</si>
  <si>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</si>
  <si>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</si>
  <si>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</si>
  <si>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</si>
  <si>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</si>
  <si>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</si>
  <si>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</si>
  <si>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</si>
  <si>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</si>
  <si>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</si>
  <si>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</si>
  <si>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</si>
  <si>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</si>
  <si>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</si>
  <si>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</si>
  <si>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</si>
  <si>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</si>
  <si>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</si>
  <si>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</si>
  <si>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</si>
  <si>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</si>
  <si>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</si>
  <si>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</si>
  <si>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</si>
  <si>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</si>
  <si>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</si>
  <si>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</si>
  <si>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</si>
  <si>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</si>
  <si>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</si>
  <si>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</si>
  <si>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</si>
  <si>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</si>
  <si>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</si>
  <si>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</si>
  <si>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</si>
  <si>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</si>
  <si>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</si>
  <si>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</si>
  <si>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</si>
  <si>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</si>
  <si>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</si>
  <si>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</si>
  <si>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</si>
  <si>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</si>
  <si>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</si>
  <si>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</si>
  <si>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</si>
  <si>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</si>
  <si>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</si>
  <si>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</si>
  <si>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</si>
  <si>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</si>
  <si>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</si>
  <si>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</si>
  <si>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</si>
  <si>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</si>
  <si>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</si>
  <si>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</si>
  <si>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</si>
  <si>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</si>
  <si>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</si>
  <si>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</si>
  <si>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</si>
  <si>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</si>
  <si>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</si>
  <si>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</si>
  <si>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</si>
  <si>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</si>
  <si>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</si>
  <si>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</si>
  <si>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</si>
  <si>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</si>
  <si>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</si>
  <si>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</si>
  <si>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</si>
  <si>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</si>
  <si>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</si>
  <si>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</si>
  <si>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</si>
  <si>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</si>
  <si>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</si>
  <si>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</si>
  <si>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</si>
  <si>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</si>
  <si>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</si>
  <si>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</si>
  <si>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</si>
  <si>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</si>
  <si>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</si>
  <si>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</si>
  <si>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</si>
  <si>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</si>
  <si>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</si>
  <si>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</si>
  <si>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</si>
  <si>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</si>
  <si>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</si>
  <si>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</si>
  <si>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</si>
  <si>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</si>
  <si>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</si>
  <si>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</si>
  <si>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</si>
  <si>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</si>
  <si>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</si>
  <si>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</si>
  <si>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</si>
  <si>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</si>
  <si>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</si>
  <si>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</si>
  <si>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</si>
  <si>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</si>
  <si>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</si>
  <si>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</si>
  <si>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</si>
  <si>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</si>
  <si>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</si>
  <si>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</si>
  <si>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</si>
  <si>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</si>
  <si>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</si>
  <si>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</si>
  <si>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</si>
  <si>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</si>
  <si>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</si>
  <si>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</si>
  <si>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</si>
  <si>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</si>
  <si>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</si>
  <si>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</si>
  <si>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</si>
  <si>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</si>
  <si>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</si>
  <si>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</si>
  <si>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</si>
  <si>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</si>
  <si>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</si>
  <si>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</si>
  <si>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</si>
  <si>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</si>
  <si>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</si>
  <si>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</si>
  <si>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</si>
  <si>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</si>
  <si>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</si>
  <si>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</si>
  <si>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</si>
  <si>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</si>
  <si>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</si>
  <si>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</si>
  <si>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</si>
  <si>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</si>
  <si>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</si>
  <si>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</si>
  <si>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</si>
  <si>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</si>
  <si>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</si>
  <si>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</si>
  <si>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</si>
  <si>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</si>
  <si>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</si>
  <si>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</si>
  <si>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</si>
  <si>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</si>
  <si>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</si>
  <si>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</si>
  <si>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</si>
  <si>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</si>
  <si>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</si>
  <si>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</si>
  <si>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</si>
  <si>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</si>
  <si>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</si>
  <si>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</si>
  <si>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</si>
  <si>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</si>
  <si>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</si>
  <si>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</si>
  <si>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</si>
  <si>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</si>
  <si>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</si>
  <si>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</si>
  <si>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</si>
  <si>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</si>
  <si>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</si>
  <si>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</si>
  <si>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</si>
  <si>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</si>
  <si>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</si>
  <si>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</si>
  <si>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</si>
  <si>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</si>
  <si>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</si>
  <si>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</si>
  <si>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</si>
  <si>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</si>
  <si>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</si>
  <si>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</si>
  <si>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</si>
  <si>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</si>
  <si>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</si>
  <si>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</si>
  <si>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</si>
  <si>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</si>
  <si>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</si>
  <si>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</si>
  <si>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</si>
  <si>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</si>
  <si>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</si>
  <si>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</si>
  <si>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</si>
  <si>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</si>
  <si>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</si>
  <si>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</si>
  <si>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</si>
  <si>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</si>
  <si>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</si>
  <si>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</si>
  <si>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</si>
  <si>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</si>
  <si>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</si>
  <si>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</si>
  <si>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</si>
  <si>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</si>
  <si>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</si>
  <si>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</si>
  <si>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</si>
  <si>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</si>
  <si>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</si>
  <si>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</si>
  <si>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</si>
  <si>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</si>
  <si>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</si>
  <si>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</si>
  <si>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</si>
  <si>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</si>
  <si>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</si>
  <si>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</si>
  <si>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</si>
  <si>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</si>
  <si>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</si>
  <si>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</si>
  <si>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</si>
  <si>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</si>
  <si>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</si>
  <si>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</si>
  <si>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</si>
  <si>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</si>
  <si>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</si>
  <si>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</si>
  <si>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</si>
  <si>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</si>
  <si>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</si>
  <si>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</si>
  <si>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</si>
  <si>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</si>
  <si>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</si>
  <si>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</si>
  <si>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</si>
  <si>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</si>
  <si>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</si>
  <si>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</si>
  <si>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</si>
  <si>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</si>
  <si>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</si>
  <si>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</si>
  <si>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</si>
  <si>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</si>
  <si>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</si>
  <si>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</si>
  <si>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</si>
  <si>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</si>
  <si>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</si>
  <si>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</si>
  <si>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</si>
  <si>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</si>
  <si>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</si>
  <si>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</si>
  <si>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</si>
  <si>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</si>
  <si>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</si>
  <si>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</si>
  <si>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</si>
  <si>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</si>
  <si>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</si>
  <si>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</si>
  <si>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</si>
  <si>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</si>
  <si>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</si>
  <si>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</si>
  <si>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</si>
  <si>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</si>
  <si>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</si>
  <si>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</si>
  <si>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</si>
  <si>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</si>
  <si>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</si>
  <si>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</si>
  <si>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</si>
  <si>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</si>
  <si>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</si>
  <si>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</si>
  <si>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</si>
  <si>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</si>
  <si>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</si>
  <si>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</si>
  <si>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</si>
  <si>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</si>
  <si>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</si>
  <si>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</si>
  <si>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</si>
  <si>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</si>
  <si>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</si>
  <si>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</si>
  <si>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</si>
  <si>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</si>
  <si>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</si>
  <si>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</si>
  <si>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</si>
  <si>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</si>
  <si>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</si>
  <si>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</si>
  <si>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</si>
  <si>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</si>
  <si>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</si>
  <si>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</si>
  <si>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</si>
  <si>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</si>
  <si>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</si>
  <si>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</si>
  <si>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</si>
  <si>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</si>
  <si>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</si>
  <si>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</si>
  <si>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</si>
  <si>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</si>
  <si>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</si>
  <si>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</si>
  <si>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</si>
  <si>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</si>
  <si>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</si>
  <si>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</si>
  <si>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</si>
  <si>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</si>
  <si>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</si>
  <si>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</si>
  <si>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</si>
  <si>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</si>
  <si>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</si>
  <si>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</si>
  <si>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</si>
  <si>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</si>
  <si>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</si>
  <si>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</si>
  <si>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</si>
  <si>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</si>
  <si>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</si>
  <si>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</si>
  <si>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</si>
  <si>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</si>
  <si>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</si>
  <si>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</si>
  <si>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</si>
  <si>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</si>
  <si>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</si>
  <si>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</si>
  <si>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</si>
  <si>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</si>
  <si>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</si>
  <si>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</si>
  <si>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</si>
  <si>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</si>
  <si>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</si>
  <si>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</si>
  <si>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</si>
  <si>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</si>
  <si>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</si>
  <si>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</si>
  <si>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</si>
  <si>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</si>
  <si>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</si>
  <si>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</si>
  <si>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</si>
  <si>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</si>
  <si>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</si>
  <si>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</si>
  <si>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</si>
  <si>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</si>
  <si>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</si>
  <si>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</si>
  <si>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</si>
  <si>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</si>
  <si>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</si>
  <si>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</si>
  <si>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</si>
  <si>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</si>
  <si>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</si>
  <si>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</si>
  <si>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</si>
  <si>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</si>
  <si>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</si>
  <si>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</si>
  <si>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</si>
  <si>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</si>
  <si>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</si>
  <si>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</si>
  <si>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</si>
  <si>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</si>
  <si>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</si>
  <si>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</si>
  <si>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</si>
  <si>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</si>
  <si>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</si>
  <si>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</si>
  <si>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</si>
  <si>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</si>
  <si>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</si>
  <si>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</si>
  <si>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</si>
  <si>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</si>
  <si>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</si>
  <si>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</si>
  <si>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</si>
  <si>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</si>
  <si>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</si>
  <si>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</si>
  <si>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</si>
  <si>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</si>
  <si>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</si>
  <si>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</si>
  <si>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</si>
  <si>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</si>
  <si>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</si>
  <si>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</si>
  <si>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</si>
  <si>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</si>
  <si>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</si>
  <si>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</si>
  <si>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</si>
  <si>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</si>
  <si>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</si>
  <si>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</si>
  <si>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</si>
  <si>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</si>
  <si>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</si>
  <si>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</si>
  <si>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</si>
  <si>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</si>
  <si>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</si>
  <si>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</si>
  <si>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</si>
  <si>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</si>
  <si>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</si>
  <si>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</si>
  <si>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</si>
  <si>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</si>
  <si>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</si>
  <si>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</si>
  <si>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</si>
  <si>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</si>
  <si>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</si>
  <si>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</si>
  <si>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</si>
  <si>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</si>
  <si>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</si>
  <si>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</si>
  <si>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</si>
  <si>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</si>
  <si>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</si>
  <si>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</si>
  <si>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</si>
  <si>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</si>
  <si>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</si>
  <si>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</si>
  <si>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</si>
  <si>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</si>
  <si>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</si>
  <si>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</si>
  <si>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</si>
  <si>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</si>
  <si>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</si>
  <si>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</si>
  <si>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</si>
  <si>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</si>
  <si>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</si>
  <si>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</si>
  <si>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</si>
  <si>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</si>
  <si>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</si>
  <si>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</si>
  <si>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</si>
  <si>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</si>
  <si>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</si>
  <si>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</si>
  <si>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</si>
  <si>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</si>
  <si>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</si>
  <si>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</si>
  <si>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</si>
  <si>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</si>
  <si>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</si>
  <si>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</si>
  <si>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</si>
  <si>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</si>
  <si>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</si>
  <si>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</si>
  <si>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</si>
  <si>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</si>
  <si>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</si>
  <si>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</si>
  <si>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</si>
  <si>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</si>
  <si>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</si>
  <si>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</si>
  <si>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</si>
  <si>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</si>
  <si>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</si>
  <si>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</si>
  <si>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</si>
  <si>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</si>
  <si>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</si>
  <si>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</si>
  <si>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</si>
  <si>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</si>
  <si>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</si>
  <si>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</si>
  <si>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</si>
  <si>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</si>
  <si>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</si>
  <si>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</si>
  <si>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</si>
  <si>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</si>
  <si>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</si>
  <si>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</si>
  <si>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</si>
  <si>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</si>
  <si>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</si>
  <si>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</si>
  <si>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</si>
  <si>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</si>
  <si>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</si>
  <si>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</si>
  <si>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</si>
  <si>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</si>
  <si>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</si>
  <si>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</si>
  <si>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</si>
  <si>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</si>
  <si>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</si>
  <si>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</si>
  <si>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</si>
  <si>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</si>
  <si>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</si>
  <si>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</si>
  <si>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</si>
  <si>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</si>
  <si>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</si>
  <si>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</si>
  <si>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</si>
  <si>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</si>
  <si>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</si>
  <si>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</si>
  <si>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</si>
  <si>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</si>
  <si>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</si>
  <si>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</si>
  <si>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</si>
  <si>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</si>
  <si>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</si>
  <si>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</si>
  <si>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</si>
  <si>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</si>
  <si>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</si>
  <si>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</si>
  <si>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</si>
  <si>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</si>
  <si>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</si>
  <si>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</si>
  <si>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</si>
  <si>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</si>
  <si>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</si>
  <si>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</si>
  <si>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</si>
  <si>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</si>
  <si>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</si>
  <si>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</si>
  <si>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</si>
  <si>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</si>
  <si>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</si>
  <si>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</si>
  <si>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</si>
  <si>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</si>
  <si>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</si>
  <si>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</si>
  <si>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</si>
  <si>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</si>
  <si>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</si>
  <si>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</si>
  <si>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</si>
  <si>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</si>
  <si>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</si>
  <si>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</si>
  <si>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</si>
  <si>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</si>
  <si>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</si>
  <si>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</si>
  <si>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</si>
  <si>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</si>
  <si>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</si>
  <si>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</si>
  <si>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</si>
  <si>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</si>
  <si>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</si>
  <si>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</si>
  <si>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</si>
  <si>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</si>
  <si>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</si>
  <si>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</si>
  <si>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</si>
  <si>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</si>
  <si>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</si>
  <si>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</si>
  <si>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</si>
  <si>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</si>
  <si>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</si>
  <si>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</si>
  <si>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</si>
  <si>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</si>
  <si>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</si>
  <si>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</si>
  <si>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</si>
  <si>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</si>
  <si>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</si>
  <si>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</si>
  <si>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</si>
  <si>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</si>
  <si>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</si>
  <si>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</si>
  <si>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</si>
  <si>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</si>
  <si>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</si>
  <si>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</si>
  <si>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</si>
  <si>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</si>
  <si>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</si>
  <si>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</si>
  <si>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</si>
  <si>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</si>
  <si>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</si>
  <si>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</si>
  <si>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</si>
  <si>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</si>
  <si>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</si>
  <si>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</si>
  <si>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</si>
  <si>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</si>
  <si>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</si>
  <si>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</si>
  <si>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</si>
  <si>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</si>
  <si>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</si>
  <si>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</si>
  <si>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</si>
  <si>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</si>
  <si>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</si>
  <si>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</si>
  <si>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</si>
  <si>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</si>
  <si>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</si>
  <si>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</si>
  <si>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</si>
  <si>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</si>
  <si>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</si>
  <si>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</si>
  <si>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</si>
  <si>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</si>
  <si>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</si>
  <si>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</si>
  <si>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</si>
  <si>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</si>
  <si>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</si>
  <si>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</si>
  <si>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</si>
  <si>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</si>
  <si>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</si>
  <si>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</si>
  <si>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</si>
  <si>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</si>
  <si>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</si>
  <si>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</si>
  <si>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</si>
  <si>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</si>
  <si>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</si>
  <si>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</si>
  <si>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</si>
  <si>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</si>
  <si>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</si>
  <si>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</si>
  <si>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</si>
  <si>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</si>
  <si>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</si>
  <si>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</si>
  <si>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</si>
  <si>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</si>
  <si>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</si>
  <si>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</si>
  <si>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</si>
  <si>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</si>
  <si>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</si>
  <si>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</si>
  <si>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</si>
  <si>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</si>
  <si>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</si>
  <si>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</si>
  <si>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</si>
  <si>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</si>
  <si>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</si>
  <si>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</si>
  <si>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</si>
  <si>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</si>
  <si>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</si>
  <si>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</si>
  <si>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</si>
  <si>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</si>
  <si>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</si>
  <si>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</si>
  <si>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</si>
  <si>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</si>
  <si>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</si>
  <si>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</si>
  <si>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</si>
  <si>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</si>
  <si>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</si>
  <si>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</si>
  <si>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</si>
  <si>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</si>
  <si>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</si>
  <si>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</si>
  <si>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</si>
  <si>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</si>
  <si>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</si>
  <si>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</si>
  <si>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</si>
  <si>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</si>
  <si>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</si>
  <si>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</si>
  <si>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</si>
  <si>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</si>
  <si>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</si>
  <si>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</si>
  <si>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</si>
  <si>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</si>
  <si>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</si>
  <si>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</si>
  <si>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</si>
  <si>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</si>
  <si>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</si>
  <si>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</si>
  <si>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</si>
  <si>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</si>
  <si>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</si>
  <si>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</si>
  <si>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</si>
  <si>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</si>
  <si>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</si>
  <si>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</si>
  <si>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</si>
  <si>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</si>
  <si>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</si>
  <si>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</si>
  <si>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</si>
  <si>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</si>
  <si>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</si>
  <si>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</si>
  <si>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</si>
  <si>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</si>
  <si>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</si>
  <si>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</si>
  <si>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</si>
  <si>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</si>
  <si>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</si>
  <si>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</si>
  <si>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</si>
  <si>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</si>
  <si>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</si>
  <si>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</si>
  <si>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</si>
  <si>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</si>
  <si>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</si>
  <si>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</si>
  <si>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</si>
  <si>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</si>
  <si>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</si>
  <si>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</si>
  <si>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</si>
  <si>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</si>
  <si>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</si>
  <si>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</si>
  <si>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</si>
  <si>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</si>
  <si>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</si>
  <si>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</si>
  <si>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</si>
  <si>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</si>
  <si>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</si>
  <si>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</si>
  <si>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</si>
  <si>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</si>
  <si>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</si>
  <si>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</si>
  <si>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</si>
  <si>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</si>
  <si>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</si>
  <si>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</si>
  <si>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</si>
  <si>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</si>
  <si>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</si>
  <si>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</si>
  <si>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</si>
  <si>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</si>
  <si>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</si>
  <si>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</si>
  <si>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</si>
  <si>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</si>
  <si>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</si>
  <si>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</si>
  <si>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</si>
  <si>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</si>
  <si>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</si>
  <si>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</si>
  <si>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</si>
  <si>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</si>
  <si>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</si>
  <si>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</si>
  <si>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</si>
  <si>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</si>
  <si>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</si>
  <si>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</si>
  <si>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</si>
  <si>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</si>
  <si>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</si>
  <si>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</si>
  <si>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</si>
  <si>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</si>
  <si>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</si>
  <si>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</si>
  <si>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</si>
  <si>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</si>
  <si>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</si>
  <si>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</si>
  <si>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</si>
  <si>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</si>
  <si>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</si>
  <si>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</si>
  <si>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</si>
  <si>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</si>
  <si>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</si>
  <si>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</si>
  <si>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</si>
  <si>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</si>
  <si>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</si>
  <si>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</si>
  <si>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</si>
  <si>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</si>
  <si>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</si>
  <si>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</si>
  <si>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</si>
  <si>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</si>
  <si>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</si>
  <si>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</si>
  <si>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</si>
  <si>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</si>
  <si>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</si>
  <si>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</si>
  <si>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</si>
  <si>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</si>
  <si>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</si>
  <si>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</si>
  <si>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</si>
  <si>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</si>
  <si>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</si>
  <si>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</si>
  <si>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</si>
  <si>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</si>
  <si>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</si>
  <si>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</si>
  <si>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</si>
  <si>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</si>
  <si>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</si>
  <si>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</si>
  <si>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</si>
  <si>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</si>
  <si>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</si>
  <si>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</si>
  <si>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</si>
  <si>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</si>
  <si>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</si>
  <si>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</si>
  <si>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</si>
  <si>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</si>
  <si>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</si>
  <si>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</si>
  <si>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</si>
  <si>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</si>
  <si>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</si>
  <si>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</si>
  <si>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</si>
  <si>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</si>
  <si>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</si>
  <si>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</si>
  <si>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</si>
  <si>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</si>
  <si>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</si>
  <si>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</si>
  <si>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</si>
  <si>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</si>
  <si>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</si>
  <si>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</si>
  <si>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</si>
  <si>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</si>
  <si>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</si>
  <si>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</si>
  <si>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</si>
  <si>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</si>
  <si>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</si>
  <si>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</si>
  <si>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</si>
  <si>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</si>
  <si>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</si>
  <si>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</si>
  <si>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</si>
  <si>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</si>
  <si>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</si>
  <si>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</si>
  <si>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</si>
  <si>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</si>
  <si>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</si>
  <si>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</si>
  <si>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</si>
  <si>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</si>
  <si>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</si>
  <si>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</si>
  <si>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</si>
  <si>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</si>
  <si>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</si>
  <si>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</si>
  <si>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</si>
  <si>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</si>
  <si>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</si>
  <si>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</si>
  <si>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</si>
  <si>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</si>
  <si>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</si>
  <si>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</si>
  <si>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</si>
  <si>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</si>
  <si>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</si>
  <si>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</si>
  <si>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</si>
  <si>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</si>
  <si>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</si>
  <si>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</si>
  <si>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</si>
  <si>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</si>
  <si>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</si>
  <si>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</si>
  <si>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</si>
  <si>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</si>
  <si>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</si>
  <si>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</si>
  <si>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</si>
  <si>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</si>
  <si>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</si>
  <si>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</si>
  <si>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</si>
  <si>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</si>
  <si>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</si>
  <si>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</si>
  <si>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</si>
  <si>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</si>
  <si>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</si>
  <si>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</si>
  <si>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</si>
  <si>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</si>
  <si>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</si>
  <si>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</si>
  <si>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</si>
  <si>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</si>
  <si>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</si>
  <si>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</si>
  <si>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</si>
  <si>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</si>
  <si>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</si>
  <si>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</si>
  <si>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</si>
  <si>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</si>
  <si>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</si>
  <si>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</si>
  <si>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</si>
  <si>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</si>
  <si>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</si>
  <si>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</si>
  <si>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</si>
  <si>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</si>
  <si>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</si>
  <si>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</si>
  <si>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</si>
  <si>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</si>
  <si>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</si>
  <si>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</si>
  <si>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</si>
  <si>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</si>
  <si>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</si>
  <si>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</si>
  <si>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</si>
  <si>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</si>
  <si>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</si>
  <si>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</si>
  <si>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</si>
  <si>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</si>
  <si>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</si>
  <si>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</si>
  <si>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</si>
  <si>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</si>
  <si>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</si>
  <si>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</si>
  <si>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</si>
  <si>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</si>
  <si>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</si>
  <si>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</si>
  <si>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</si>
  <si>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</si>
  <si>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</si>
  <si>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</si>
  <si>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</si>
  <si>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</si>
  <si>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</si>
  <si>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</si>
  <si>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</si>
  <si>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</si>
  <si>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</si>
  <si>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</si>
  <si>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</si>
  <si>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</si>
  <si>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</si>
  <si>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</si>
  <si>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</si>
  <si>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</si>
  <si>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</si>
  <si>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</si>
  <si>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</si>
  <si>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</si>
  <si>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</si>
  <si>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</si>
  <si>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</si>
  <si>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</si>
  <si>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</si>
  <si>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</si>
  <si>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</si>
  <si>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</si>
  <si>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</si>
  <si>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</si>
  <si>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</si>
  <si>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</si>
  <si>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</si>
  <si>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</si>
  <si>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</si>
  <si>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</si>
  <si>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</si>
  <si>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</si>
  <si>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</si>
  <si>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</si>
  <si>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</si>
  <si>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</si>
  <si>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</si>
  <si>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</si>
  <si>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</si>
  <si>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</si>
  <si>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</si>
  <si>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</si>
  <si>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</si>
  <si>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</si>
  <si>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</si>
  <si>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</si>
  <si>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</si>
  <si>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</si>
  <si>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</si>
  <si>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</si>
  <si>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</si>
  <si>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</si>
  <si>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</si>
  <si>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</si>
  <si>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</si>
  <si>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</si>
  <si>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</si>
  <si>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</si>
  <si>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</si>
  <si>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</si>
  <si>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</si>
  <si>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</si>
  <si>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</si>
  <si>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</si>
  <si>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</si>
  <si>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</si>
  <si>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</si>
  <si>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</si>
  <si>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</si>
  <si>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</si>
  <si>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</si>
  <si>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</si>
  <si>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</si>
  <si>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</si>
  <si>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</si>
  <si>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</si>
  <si>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</si>
  <si>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</si>
  <si>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</si>
  <si>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</si>
  <si>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</si>
  <si>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</si>
  <si>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</si>
  <si>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</si>
  <si>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</si>
  <si>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</si>
  <si>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</si>
  <si>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</si>
  <si>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</si>
  <si>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</si>
  <si>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</si>
  <si>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</si>
  <si>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</si>
  <si>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</si>
  <si>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</si>
  <si>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</si>
  <si>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</si>
  <si>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</si>
  <si>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</si>
  <si>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</si>
  <si>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</si>
  <si>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</si>
  <si>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</si>
  <si>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</si>
  <si>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</si>
  <si>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</si>
  <si>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</si>
  <si>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</si>
  <si>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</si>
  <si>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</si>
  <si>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</si>
  <si>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</si>
  <si>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</si>
  <si>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</si>
  <si>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</si>
  <si>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</si>
  <si>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</si>
  <si>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</si>
  <si>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</si>
  <si>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</si>
  <si>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</si>
  <si>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</si>
  <si>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</si>
  <si>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</si>
  <si>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</si>
  <si>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</si>
  <si>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</si>
  <si>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</si>
  <si>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</si>
  <si>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</si>
  <si>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</si>
  <si>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</si>
  <si>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</si>
  <si>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</si>
  <si>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</si>
  <si>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</si>
  <si>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</si>
  <si>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</si>
  <si>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</si>
  <si>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</si>
  <si>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</si>
  <si>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</si>
  <si>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</si>
  <si>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</si>
  <si>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</si>
  <si>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</si>
  <si>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</si>
  <si>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</si>
  <si>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</si>
  <si>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</si>
  <si>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</si>
  <si>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</si>
  <si>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</si>
  <si>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</si>
  <si>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</si>
  <si>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</si>
  <si>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</si>
  <si>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</si>
  <si>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</si>
  <si>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</si>
  <si>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</si>
  <si>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</si>
  <si>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</si>
  <si>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</si>
  <si>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</si>
  <si>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</si>
  <si>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</si>
  <si>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</si>
  <si>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</si>
  <si>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</si>
  <si>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</si>
  <si>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</si>
  <si>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</si>
  <si>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</si>
  <si>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</si>
  <si>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</si>
  <si>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</si>
  <si>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</si>
  <si>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</si>
  <si>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</si>
  <si>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</si>
  <si>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</si>
  <si>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</si>
  <si>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</si>
  <si>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</si>
  <si>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</si>
  <si>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</si>
  <si>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</si>
  <si>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</si>
  <si>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</si>
  <si>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</si>
  <si>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</si>
  <si>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</si>
  <si>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</si>
  <si>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</si>
  <si>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</si>
  <si>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</si>
  <si>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</si>
  <si>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</si>
  <si>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</si>
  <si>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</si>
  <si>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</si>
  <si>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</si>
  <si>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</si>
  <si>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</si>
  <si>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</si>
  <si>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</si>
  <si>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</si>
  <si>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</si>
  <si>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</si>
  <si>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</si>
  <si>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</si>
  <si>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</si>
  <si>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</si>
  <si>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</si>
  <si>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</si>
  <si>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</si>
  <si>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</si>
  <si>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</si>
  <si>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</si>
  <si>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</si>
  <si>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</si>
  <si>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</si>
  <si>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</si>
  <si>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</si>
  <si>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</si>
  <si>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</si>
  <si>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</si>
  <si>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</si>
  <si>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</si>
  <si>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</si>
  <si>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</si>
  <si>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</si>
  <si>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</si>
  <si>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</si>
  <si>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</si>
  <si>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</si>
  <si>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</si>
  <si>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</si>
  <si>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</si>
  <si>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</si>
  <si>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</si>
  <si>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</si>
  <si>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</si>
  <si>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</si>
  <si>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</si>
  <si>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</si>
  <si>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</si>
  <si>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</si>
  <si>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</si>
  <si>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</si>
  <si>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</si>
  <si>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</si>
  <si>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</si>
  <si>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</si>
  <si>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</si>
  <si>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</si>
  <si>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</si>
  <si>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</si>
  <si>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</si>
  <si>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</si>
  <si>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</si>
  <si>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</si>
  <si>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</si>
  <si>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</si>
  <si>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</si>
  <si>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</si>
  <si>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</si>
  <si>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</si>
  <si>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</si>
  <si>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</si>
  <si>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</si>
  <si>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</si>
  <si>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</si>
  <si>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</si>
  <si>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</si>
  <si>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</si>
  <si>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</si>
  <si>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</si>
  <si>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</si>
  <si>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</si>
  <si>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</si>
  <si>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</si>
  <si>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</si>
  <si>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</si>
  <si>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</si>
  <si>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</si>
  <si>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</si>
  <si>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</si>
  <si>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</si>
  <si>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</si>
  <si>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</si>
  <si>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</si>
  <si>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</si>
  <si>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</si>
  <si>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</si>
  <si>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</si>
  <si>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</si>
  <si>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</si>
  <si>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</si>
  <si>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</si>
  <si>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</si>
  <si>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</si>
  <si>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</si>
  <si>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</si>
  <si>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</si>
  <si>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</si>
  <si>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</si>
  <si>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</si>
  <si>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</si>
  <si>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</si>
  <si>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</si>
  <si>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</si>
  <si>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</si>
  <si>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</si>
  <si>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</si>
  <si>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</si>
  <si>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</si>
  <si>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</si>
  <si>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</si>
  <si>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</si>
  <si>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</si>
  <si>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</si>
  <si>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</si>
  <si>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</si>
  <si>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</si>
  <si>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</si>
  <si>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</si>
  <si>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</si>
  <si>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</si>
  <si>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</si>
  <si>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</si>
  <si>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</si>
  <si>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</si>
  <si>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</si>
  <si>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</si>
  <si>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</si>
  <si>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</si>
  <si>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</si>
  <si>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</si>
  <si>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</si>
  <si>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</si>
  <si>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</si>
  <si>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</si>
  <si>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</si>
  <si>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</si>
  <si>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</si>
  <si>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</si>
  <si>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</si>
  <si>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</si>
  <si>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</si>
  <si>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</si>
  <si>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</si>
  <si>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</si>
  <si>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</si>
  <si>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</si>
  <si>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</si>
  <si>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</si>
  <si>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</si>
  <si>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</si>
  <si>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</si>
  <si>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</si>
  <si>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</si>
  <si>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</si>
  <si>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</si>
  <si>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</si>
  <si>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</si>
  <si>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</si>
  <si>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</si>
  <si>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</si>
  <si>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</si>
  <si>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</si>
  <si>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</si>
  <si>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</si>
  <si>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</si>
  <si>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</si>
  <si>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</si>
  <si>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</si>
  <si>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</si>
  <si>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</si>
  <si>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</si>
  <si>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</si>
  <si>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</si>
  <si>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</si>
  <si>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</si>
  <si>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</si>
  <si>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</si>
  <si>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</si>
  <si>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</si>
  <si>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</si>
  <si>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</si>
  <si>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</si>
  <si>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</si>
  <si>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</si>
  <si>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</si>
  <si>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</si>
  <si>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</si>
  <si>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</si>
  <si>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</si>
  <si>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</si>
  <si>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</si>
  <si>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</si>
  <si>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</si>
  <si>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</si>
  <si>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</si>
  <si>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</si>
  <si>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</si>
  <si>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</si>
  <si>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</si>
  <si>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</si>
  <si>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</si>
  <si>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</si>
  <si>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</si>
  <si>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</si>
  <si>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</si>
  <si>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</si>
  <si>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</si>
  <si>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</si>
  <si>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</si>
  <si>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</si>
  <si>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</si>
  <si>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</si>
  <si>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</si>
  <si>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</si>
  <si>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</si>
  <si>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</si>
  <si>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</si>
  <si>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</si>
  <si>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</si>
  <si>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</si>
  <si>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</si>
  <si>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</si>
  <si>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</si>
  <si>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</si>
  <si>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</si>
  <si>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</si>
  <si>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</si>
  <si>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</si>
  <si>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</si>
  <si>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</si>
  <si>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</si>
  <si>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</si>
  <si>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</si>
  <si>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</si>
  <si>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</si>
  <si>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</si>
  <si>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</si>
  <si>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</si>
  <si>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</si>
  <si>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</si>
  <si>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</si>
  <si>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</si>
  <si>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</si>
  <si>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</si>
  <si>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</si>
  <si>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</si>
  <si>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</si>
  <si>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</si>
  <si>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</si>
  <si>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</si>
  <si>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</si>
  <si>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</si>
  <si>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</si>
  <si>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</si>
  <si>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</si>
  <si>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</si>
  <si>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</si>
  <si>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</si>
  <si>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</si>
  <si>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</si>
  <si>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</si>
  <si>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</si>
  <si>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</si>
  <si>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</si>
  <si>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</si>
  <si>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</si>
  <si>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</si>
  <si>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</si>
  <si>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</si>
  <si>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</si>
  <si>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</si>
  <si>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</si>
  <si>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</si>
  <si>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</si>
  <si>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</si>
  <si>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</si>
  <si>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</si>
  <si>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</si>
  <si>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</si>
  <si>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</si>
  <si>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</si>
  <si>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</si>
  <si>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</si>
  <si>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</si>
  <si>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</si>
  <si>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</si>
  <si>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</si>
  <si>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</si>
  <si>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</si>
  <si>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</si>
  <si>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</si>
  <si>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</si>
  <si>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</si>
  <si>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</si>
  <si>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</si>
  <si>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</si>
  <si>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</si>
  <si>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</si>
  <si>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</si>
  <si>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</si>
  <si>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</si>
  <si>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</si>
  <si>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</si>
  <si>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</si>
  <si>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</si>
  <si>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</si>
  <si>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</si>
  <si>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</si>
  <si>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</si>
  <si>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</si>
  <si>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</si>
  <si>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</si>
  <si>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</si>
  <si>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</si>
  <si>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</si>
  <si>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</si>
  <si>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</si>
  <si>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</si>
  <si>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</si>
  <si>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</si>
  <si>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</si>
  <si>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</si>
  <si>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</si>
  <si>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</si>
  <si>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</si>
  <si>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</si>
  <si>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</si>
  <si>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</si>
  <si>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</si>
  <si>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</si>
  <si>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</si>
  <si>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</si>
  <si>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</si>
  <si>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</si>
  <si>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</si>
  <si>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</si>
  <si>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</si>
  <si>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</si>
  <si>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</si>
  <si>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</si>
  <si>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</si>
  <si>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</si>
  <si>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</si>
  <si>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</si>
  <si>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</si>
  <si>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</si>
  <si>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</si>
  <si>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</si>
  <si>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</si>
  <si>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</si>
  <si>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</si>
  <si>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</si>
  <si>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</si>
  <si>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</si>
  <si>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</si>
  <si>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</si>
  <si>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</si>
  <si>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</si>
  <si>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</si>
  <si>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</si>
  <si>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</si>
  <si>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</si>
  <si>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</si>
  <si>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</si>
  <si>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</si>
  <si>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</si>
  <si>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</si>
  <si>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</si>
  <si>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</si>
  <si>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</si>
  <si>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</si>
  <si>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</si>
  <si>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</si>
  <si>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</si>
  <si>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</si>
  <si>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</si>
  <si>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</si>
  <si>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</si>
  <si>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</si>
  <si>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</si>
  <si>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</si>
  <si>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</si>
  <si>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</si>
  <si>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</si>
  <si>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</si>
  <si>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</si>
  <si>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</si>
  <si>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</si>
  <si>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</si>
  <si>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</si>
  <si>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</si>
  <si>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</si>
  <si>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</si>
  <si>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</si>
  <si>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</si>
  <si>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</si>
  <si>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</si>
  <si>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</si>
  <si>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</si>
  <si>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</si>
  <si>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</si>
  <si>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</si>
  <si>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</si>
  <si>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</si>
  <si>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</si>
  <si>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</si>
  <si>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</si>
  <si>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</si>
  <si>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</si>
  <si>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</si>
  <si>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</si>
  <si>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</si>
  <si>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</si>
  <si>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</si>
  <si>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</si>
  <si>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</si>
  <si>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</si>
  <si>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</si>
  <si>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</si>
  <si>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</si>
  <si>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</si>
  <si>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</si>
  <si>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</si>
  <si>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</si>
  <si>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</si>
  <si>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</si>
  <si>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</si>
  <si>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</si>
  <si>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</si>
  <si>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</si>
  <si>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</si>
  <si>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</si>
  <si>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</si>
  <si>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</si>
  <si>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</si>
  <si>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</si>
  <si>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</si>
  <si>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</si>
  <si>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</si>
  <si>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</si>
  <si>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</si>
  <si>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</si>
  <si>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</si>
  <si>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</si>
  <si>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</si>
  <si>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</si>
  <si>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</si>
  <si>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</si>
  <si>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</si>
  <si>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</si>
  <si>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</si>
  <si>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</si>
  <si>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</si>
  <si>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</si>
  <si>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</si>
  <si>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</si>
  <si>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</si>
  <si>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</si>
  <si>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</si>
  <si>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</si>
  <si>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</si>
  <si>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</si>
  <si>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</si>
  <si>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</si>
  <si>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</si>
  <si>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</si>
  <si>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</si>
  <si>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</si>
  <si>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</si>
  <si>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</si>
  <si>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</si>
  <si>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</si>
  <si>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</si>
  <si>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</si>
  <si>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</si>
  <si>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</si>
  <si>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</si>
  <si>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</si>
  <si>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</si>
  <si>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</si>
  <si>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</si>
  <si>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</si>
  <si>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</si>
  <si>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</si>
  <si>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</si>
  <si>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</si>
  <si>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</si>
  <si>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</si>
  <si>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</si>
  <si>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</si>
  <si>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</si>
  <si>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</si>
  <si>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</si>
  <si>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</si>
  <si>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</si>
  <si>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</si>
  <si>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</si>
  <si>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</si>
  <si>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</si>
  <si>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</si>
  <si>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</si>
  <si>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</si>
  <si>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</si>
  <si>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</si>
  <si>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</si>
  <si>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</si>
  <si>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</si>
  <si>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</si>
  <si>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</si>
  <si>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</si>
  <si>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</si>
  <si>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</si>
  <si>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</si>
  <si>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</si>
  <si>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</si>
  <si>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</si>
  <si>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</si>
  <si>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</si>
  <si>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</si>
  <si>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</si>
  <si>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</si>
  <si>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</si>
  <si>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</si>
  <si>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</si>
  <si>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</si>
  <si>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</si>
  <si>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</si>
  <si>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</si>
  <si>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</si>
  <si>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</si>
  <si>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</si>
  <si>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</si>
  <si>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</si>
  <si>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</si>
  <si>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</si>
  <si>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</si>
  <si>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</si>
  <si>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</si>
  <si>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</si>
  <si>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</si>
  <si>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</si>
  <si>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</si>
  <si>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</si>
  <si>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</si>
  <si>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</si>
  <si>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</si>
  <si>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</si>
  <si>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</si>
  <si>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</si>
  <si>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</si>
  <si>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</si>
  <si>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</si>
  <si>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</si>
  <si>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</si>
  <si>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</si>
  <si>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</si>
  <si>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</si>
  <si>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</si>
  <si>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</si>
  <si>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</si>
  <si>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</si>
  <si>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</si>
  <si>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</si>
  <si>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</si>
  <si>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</si>
  <si>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</si>
  <si>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</si>
  <si>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</si>
  <si>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</si>
  <si>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</si>
  <si>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</si>
  <si>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</si>
  <si>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</si>
  <si>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</si>
  <si>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</si>
  <si>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</si>
  <si>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</si>
  <si>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</si>
  <si>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</si>
  <si>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</si>
  <si>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</si>
  <si>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</si>
  <si>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</si>
  <si>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</si>
  <si>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</si>
  <si>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</si>
  <si>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</si>
  <si>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</si>
  <si>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</si>
  <si>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</si>
  <si>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</si>
  <si>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</si>
  <si>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</si>
  <si>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</si>
  <si>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</si>
  <si>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</si>
  <si>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</si>
  <si>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</si>
  <si>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</si>
  <si>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</si>
  <si>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</si>
  <si>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</si>
  <si>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</si>
  <si>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</si>
  <si>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</si>
  <si>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</si>
  <si>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</si>
  <si>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</si>
  <si>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</si>
  <si>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</si>
  <si>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</si>
  <si>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</si>
  <si>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</si>
  <si>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</si>
  <si>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</si>
  <si>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</si>
  <si>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</si>
  <si>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</si>
  <si>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</si>
  <si>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</si>
  <si>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</si>
  <si>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</si>
  <si>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</si>
  <si>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</si>
  <si>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</si>
  <si>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</si>
  <si>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</si>
  <si>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</si>
  <si>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</si>
  <si>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</si>
  <si>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</si>
  <si>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</si>
  <si>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</si>
  <si>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</si>
  <si>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</si>
  <si>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</si>
  <si>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</si>
  <si>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</si>
  <si>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</si>
  <si>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</si>
  <si>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</si>
  <si>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</si>
  <si>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</si>
  <si>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</si>
  <si>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</si>
  <si>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</si>
  <si>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</si>
  <si>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</si>
  <si>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</si>
  <si>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</si>
  <si>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</si>
  <si>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</si>
  <si>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</si>
  <si>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</si>
  <si>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</si>
  <si>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</si>
  <si>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</si>
  <si>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</si>
  <si>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</si>
  <si>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</si>
  <si>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</si>
  <si>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</si>
  <si>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</si>
  <si>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</si>
  <si>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</si>
  <si>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</si>
  <si>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</si>
  <si>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</si>
  <si>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</si>
  <si>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</si>
  <si>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</si>
  <si>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</si>
  <si>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</si>
  <si>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</si>
  <si>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</si>
  <si>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</si>
  <si>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</si>
  <si>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</si>
  <si>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</si>
  <si>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</si>
  <si>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</si>
  <si>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</si>
  <si>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</si>
  <si>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</si>
  <si>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</si>
  <si>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</si>
  <si>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</si>
  <si>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</si>
  <si>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</si>
  <si>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</si>
  <si>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</si>
  <si>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</si>
  <si>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</si>
  <si>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</si>
  <si>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</si>
  <si>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</si>
  <si>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</si>
  <si>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</si>
  <si>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</si>
  <si>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</si>
  <si>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</si>
  <si>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</si>
  <si>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</si>
  <si>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</si>
  <si>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</si>
  <si>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</si>
  <si>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</si>
  <si>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</si>
  <si>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</si>
  <si>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</si>
  <si>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</si>
  <si>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</si>
  <si>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</si>
  <si>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</si>
  <si>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</si>
  <si>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</si>
  <si>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</si>
  <si>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</si>
  <si>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</si>
  <si>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</si>
  <si>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</si>
  <si>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</si>
  <si>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</si>
  <si>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</si>
  <si>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</si>
  <si>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</si>
  <si>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</si>
  <si>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</si>
  <si>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</si>
  <si>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</si>
  <si>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</si>
  <si>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</si>
  <si>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</si>
  <si>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</si>
  <si>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</si>
  <si>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</si>
  <si>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</si>
  <si>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</si>
  <si>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</si>
  <si>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</si>
  <si>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</si>
  <si>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</si>
  <si>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</si>
  <si>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</si>
  <si>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</si>
  <si>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</si>
  <si>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</si>
  <si>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</si>
  <si>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</si>
  <si>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</si>
  <si>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</si>
  <si>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</si>
  <si>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</si>
  <si>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</si>
  <si>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</si>
  <si>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</si>
  <si>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</si>
  <si>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</si>
  <si>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</si>
  <si>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</si>
  <si>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</si>
  <si>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</si>
  <si>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</si>
  <si>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</si>
  <si>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</si>
  <si>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</si>
  <si>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</si>
  <si>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</si>
  <si>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</si>
  <si>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</si>
  <si>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</si>
  <si>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</si>
  <si>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</si>
  <si>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</si>
  <si>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</si>
  <si>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</si>
  <si>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</si>
  <si>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</si>
  <si>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</si>
  <si>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</si>
  <si>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</si>
  <si>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</si>
  <si>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</si>
  <si>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</si>
  <si>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</si>
  <si>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</si>
  <si>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</si>
  <si>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</si>
  <si>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</si>
  <si>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</si>
  <si>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</si>
  <si>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</si>
  <si>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</si>
  <si>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</si>
  <si>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</si>
  <si>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</si>
  <si>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</si>
  <si>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</si>
  <si>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</si>
  <si>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</si>
  <si>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</si>
  <si>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</si>
  <si>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</si>
  <si>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</si>
  <si>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</si>
  <si>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</si>
  <si>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</si>
  <si>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</si>
  <si>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</si>
  <si>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</si>
  <si>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</si>
  <si>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</si>
  <si>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</si>
  <si>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</si>
  <si>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</si>
  <si>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</si>
  <si>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</si>
  <si>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</si>
  <si>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</si>
  <si>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</si>
  <si>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</si>
  <si>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</si>
  <si>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</si>
  <si>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</si>
  <si>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</si>
  <si>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</si>
  <si>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</si>
  <si>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</si>
  <si>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</si>
  <si>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</si>
  <si>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</si>
  <si>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</si>
  <si>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</si>
  <si>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</si>
  <si>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</si>
  <si>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</si>
  <si>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</si>
  <si>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</si>
  <si>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</si>
  <si>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</si>
  <si>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</si>
  <si>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</si>
  <si>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</si>
  <si>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</si>
  <si>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</si>
  <si>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</si>
  <si>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</si>
  <si>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</si>
  <si>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</si>
  <si>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</si>
  <si>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</si>
  <si>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</si>
  <si>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</si>
  <si>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</si>
  <si>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</si>
  <si>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</si>
  <si>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</si>
  <si>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</si>
  <si>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</si>
  <si>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</si>
  <si>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</si>
  <si>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</si>
  <si>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</si>
  <si>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</si>
  <si>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</si>
  <si>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</si>
  <si>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</si>
  <si>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</si>
  <si>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</si>
  <si>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</si>
  <si>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</si>
  <si>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</si>
  <si>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</si>
  <si>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</si>
  <si>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</si>
  <si>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</si>
  <si>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</si>
  <si>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</si>
  <si>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</si>
  <si>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</si>
  <si>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</si>
  <si>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</si>
  <si>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</si>
  <si>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</si>
  <si>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</si>
  <si>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</si>
  <si>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</si>
  <si>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</si>
  <si>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</si>
  <si>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</si>
  <si>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</si>
  <si>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</si>
  <si>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</si>
  <si>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</si>
  <si>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</si>
  <si>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</si>
  <si>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</si>
  <si>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</si>
  <si>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</si>
  <si>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</si>
  <si>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</si>
  <si>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</si>
  <si>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</si>
  <si>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</si>
  <si>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</si>
  <si>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</si>
  <si>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</si>
  <si>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</si>
  <si>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</si>
  <si>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</si>
  <si>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</si>
  <si>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</si>
  <si>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</si>
  <si>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</si>
  <si>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</si>
  <si>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</si>
  <si>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</si>
  <si>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</si>
  <si>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</si>
  <si>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</si>
  <si>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</si>
  <si>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</si>
  <si>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</si>
  <si>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</si>
  <si>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</si>
  <si>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</si>
  <si>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</si>
  <si>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</si>
  <si>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</si>
  <si>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</si>
  <si>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</si>
  <si>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</si>
  <si>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</si>
  <si>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</si>
  <si>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</si>
  <si>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</si>
  <si>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</si>
  <si>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</si>
  <si>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</si>
  <si>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</si>
  <si>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</si>
  <si>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</si>
  <si>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</si>
  <si>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</si>
  <si>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</si>
  <si>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</si>
  <si>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</si>
  <si>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</si>
  <si>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</si>
  <si>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</si>
  <si>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</si>
  <si>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</si>
  <si>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</si>
  <si>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</si>
  <si>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</si>
  <si>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</si>
  <si>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</si>
  <si>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</si>
  <si>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</si>
  <si>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</si>
  <si>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</si>
  <si>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</si>
  <si>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</si>
  <si>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</si>
  <si>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</si>
  <si>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</si>
  <si>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</si>
  <si>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</si>
  <si>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</si>
  <si>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</si>
  <si>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</si>
  <si>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</si>
  <si>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</si>
  <si>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</si>
  <si>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</si>
  <si>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</si>
  <si>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</si>
  <si>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</si>
  <si>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</si>
  <si>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</si>
  <si>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</si>
  <si>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</si>
  <si>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</si>
  <si>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</si>
  <si>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</si>
  <si>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</si>
  <si>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</si>
  <si>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</si>
  <si>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</si>
  <si>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</si>
  <si>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</si>
  <si>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</si>
  <si>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</si>
  <si>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</si>
  <si>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</si>
  <si>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</si>
  <si>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</si>
  <si>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</si>
  <si>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</si>
  <si>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</si>
  <si>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</si>
  <si>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</si>
  <si>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</si>
  <si>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</si>
  <si>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</si>
  <si>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</si>
  <si>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</si>
  <si>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</si>
  <si>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</si>
  <si>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</si>
  <si>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</si>
  <si>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</si>
  <si>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</si>
  <si>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</si>
  <si>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</si>
  <si>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</si>
  <si>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</si>
  <si>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</si>
  <si>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</si>
  <si>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</si>
  <si>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</si>
  <si>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</si>
  <si>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</si>
  <si>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</si>
  <si>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</si>
  <si>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</si>
  <si>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</si>
  <si>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</si>
  <si>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</si>
  <si>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</si>
  <si>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</si>
  <si>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</si>
  <si>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</si>
  <si>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</si>
  <si>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</si>
  <si>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</si>
  <si>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</si>
  <si>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</si>
  <si>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</si>
  <si>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</si>
  <si>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</si>
  <si>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</si>
  <si>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</si>
  <si>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</si>
  <si>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</si>
  <si>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</si>
  <si>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</si>
  <si>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</si>
  <si>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</si>
  <si>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</si>
  <si>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</si>
  <si>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</si>
  <si>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</si>
  <si>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</si>
  <si>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</si>
  <si>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</si>
  <si>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</si>
  <si>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</si>
  <si>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</si>
  <si>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</si>
  <si>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</si>
  <si>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</si>
  <si>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</si>
  <si>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</si>
  <si>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</si>
  <si>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</si>
  <si>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</si>
  <si>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</si>
  <si>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</si>
  <si>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</si>
  <si>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</si>
  <si>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</si>
  <si>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</si>
  <si>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</si>
  <si>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</si>
  <si>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</si>
  <si>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</si>
  <si>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</si>
  <si>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</si>
  <si>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</si>
  <si>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</si>
  <si>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</si>
  <si>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</si>
  <si>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</si>
  <si>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</si>
  <si>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</si>
  <si>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</si>
  <si>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</si>
  <si>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</si>
  <si>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</si>
  <si>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</si>
  <si>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</si>
  <si>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</si>
  <si>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</si>
  <si>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</si>
  <si>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</si>
  <si>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</si>
  <si>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</si>
  <si>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</si>
  <si>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</si>
  <si>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</si>
  <si>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</si>
  <si>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</si>
  <si>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</si>
  <si>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</si>
  <si>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</si>
  <si>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</si>
  <si>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</si>
  <si>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</si>
  <si>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</si>
  <si>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</si>
  <si>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</si>
  <si>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</si>
  <si>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</si>
  <si>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</si>
  <si>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</si>
  <si>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</si>
  <si>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</si>
  <si>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</si>
  <si>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</si>
  <si>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</si>
  <si>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</si>
  <si>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</si>
  <si>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</si>
  <si>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</si>
  <si>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</si>
  <si>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</si>
  <si>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</si>
  <si>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</si>
  <si>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</si>
  <si>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</si>
  <si>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</si>
  <si>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</si>
  <si>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</si>
  <si>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</si>
  <si>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</si>
  <si>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</si>
  <si>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</si>
  <si>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</si>
  <si>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</si>
  <si>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</si>
  <si>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</si>
  <si>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</si>
  <si>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</si>
  <si>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</si>
  <si>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</si>
  <si>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</si>
  <si>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</si>
  <si>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</si>
  <si>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</si>
  <si>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</si>
  <si>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</si>
  <si>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</si>
  <si>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</si>
  <si>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</si>
  <si>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</si>
  <si>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</si>
  <si>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</si>
  <si>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</si>
  <si>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</si>
  <si>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</si>
  <si>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</si>
  <si>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</si>
  <si>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</si>
  <si>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</si>
  <si>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</si>
  <si>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</si>
  <si>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</si>
  <si>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</si>
  <si>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</si>
  <si>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</si>
  <si>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</si>
  <si>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</si>
  <si>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</si>
  <si>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</si>
  <si>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</si>
  <si>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</si>
  <si>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</si>
  <si>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</si>
  <si>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</si>
  <si>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</si>
  <si>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</si>
  <si>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</si>
  <si>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</si>
  <si>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</si>
  <si>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</si>
  <si>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</si>
  <si>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</si>
  <si>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</si>
  <si>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</si>
  <si>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</si>
  <si>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</si>
  <si>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</si>
  <si>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</si>
  <si>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</si>
  <si>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</si>
  <si>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</si>
  <si>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</si>
  <si>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</si>
  <si>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</si>
  <si>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</si>
  <si>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</si>
  <si>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</si>
  <si>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</si>
  <si>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</si>
  <si>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</si>
  <si>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</si>
  <si>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</si>
  <si>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</si>
  <si>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</si>
  <si>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</si>
  <si>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</si>
  <si>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</si>
  <si>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</si>
  <si>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</si>
  <si>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</si>
  <si>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</si>
  <si>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</si>
  <si>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</si>
  <si>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</si>
  <si>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</si>
  <si>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</si>
  <si>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</si>
  <si>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</si>
  <si>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</si>
  <si>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</si>
  <si>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</si>
  <si>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</si>
  <si>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</si>
  <si>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</si>
  <si>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</si>
  <si>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</si>
  <si>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</si>
  <si>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</si>
  <si>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</si>
  <si>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</si>
  <si>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</si>
  <si>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</si>
  <si>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</si>
  <si>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</si>
  <si>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</si>
  <si>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</si>
  <si>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</si>
  <si>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</si>
  <si>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</si>
  <si>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</si>
  <si>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</si>
  <si>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</si>
  <si>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</si>
  <si>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</si>
  <si>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</si>
  <si>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</si>
  <si>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</si>
  <si>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</si>
  <si>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</si>
  <si>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</si>
  <si>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</si>
  <si>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</si>
  <si>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</si>
  <si>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</si>
  <si>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</si>
  <si>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</si>
  <si>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</si>
  <si>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</si>
  <si>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</si>
  <si>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</si>
  <si>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</si>
  <si>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</si>
  <si>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</si>
  <si>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</si>
  <si>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</si>
  <si>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</si>
  <si>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</si>
  <si>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</si>
  <si>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</si>
  <si>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</si>
  <si>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</si>
  <si>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</si>
  <si>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</si>
  <si>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</si>
  <si>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</si>
  <si>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</si>
  <si>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</si>
  <si>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</si>
  <si>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</si>
  <si>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</si>
  <si>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</si>
  <si>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</si>
  <si>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</si>
  <si>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</si>
  <si>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</si>
  <si>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</si>
  <si>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</si>
  <si>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</si>
  <si>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</si>
  <si>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</si>
  <si>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</si>
  <si>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</si>
  <si>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</si>
  <si>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</si>
  <si>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</si>
  <si>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</si>
  <si>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</si>
  <si>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</si>
  <si>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</si>
  <si>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</si>
  <si>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</si>
  <si>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</si>
  <si>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</si>
  <si>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</si>
  <si>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</si>
  <si>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</si>
  <si>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</si>
  <si>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</si>
  <si>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</si>
  <si>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</si>
  <si>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</si>
  <si>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</si>
  <si>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</si>
  <si>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</si>
  <si>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</si>
  <si>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</si>
  <si>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</si>
  <si>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</si>
  <si>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</si>
  <si>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</si>
  <si>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</si>
  <si>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</si>
  <si>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</si>
  <si>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</si>
  <si>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</si>
  <si>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</si>
  <si>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</si>
  <si>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</si>
  <si>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</si>
  <si>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</si>
  <si>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</si>
  <si>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</si>
  <si>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</si>
  <si>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</si>
  <si>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</si>
  <si>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</si>
  <si>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</si>
  <si>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</si>
  <si>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</si>
  <si>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</si>
  <si>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</si>
  <si>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</si>
  <si>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</si>
  <si>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</si>
  <si>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</si>
  <si>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</si>
  <si>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</si>
  <si>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</si>
  <si>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</si>
  <si>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</si>
  <si>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</si>
  <si>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</si>
  <si>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</si>
  <si>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</si>
  <si>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</si>
  <si>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</si>
  <si>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</si>
  <si>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</si>
  <si>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</si>
  <si>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</si>
  <si>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</si>
  <si>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</si>
  <si>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</si>
  <si>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</si>
  <si>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</si>
  <si>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</si>
  <si>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</si>
  <si>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</si>
  <si>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</si>
  <si>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</si>
  <si>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</si>
  <si>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</si>
  <si>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</si>
  <si>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</si>
  <si>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</si>
  <si>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</si>
  <si>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</si>
  <si>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</si>
  <si>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</si>
  <si>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</si>
  <si>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</si>
  <si>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</si>
  <si>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</si>
  <si>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</si>
  <si>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</si>
  <si>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</si>
  <si>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</si>
  <si>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</si>
  <si>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</si>
  <si>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</si>
  <si>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</si>
  <si>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</si>
  <si>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</si>
  <si>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</si>
  <si>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</si>
  <si>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</si>
  <si>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</si>
  <si>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</si>
  <si>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</si>
  <si>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</si>
  <si>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</si>
  <si>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</si>
  <si>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</si>
  <si>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</si>
  <si>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</si>
  <si>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</si>
  <si>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</si>
  <si>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</si>
  <si>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</si>
  <si>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</si>
  <si>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</si>
  <si>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</si>
  <si>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</si>
  <si>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</si>
  <si>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</si>
  <si>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</si>
  <si>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</si>
  <si>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</si>
  <si>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</si>
  <si>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</si>
  <si>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</si>
  <si>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</si>
  <si>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</si>
  <si>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</si>
  <si>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</si>
  <si>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</si>
  <si>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</si>
  <si>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</si>
  <si>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</si>
  <si>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</si>
  <si>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</si>
  <si>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</si>
  <si>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</si>
  <si>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</si>
  <si>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</si>
  <si>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</si>
  <si>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</si>
  <si>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</si>
  <si>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</si>
  <si>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</si>
  <si>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</si>
  <si>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</si>
  <si>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</si>
  <si>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</si>
  <si>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</si>
  <si>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</si>
  <si>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</si>
  <si>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</si>
  <si>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</si>
  <si>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</si>
  <si>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</si>
  <si>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</si>
  <si>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</si>
  <si>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</si>
  <si>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</si>
  <si>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</si>
  <si>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</si>
  <si>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</si>
  <si>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</si>
  <si>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</si>
  <si>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</si>
  <si>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</si>
  <si>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</si>
  <si>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</si>
  <si>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</si>
  <si>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</si>
  <si>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</si>
  <si>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</si>
  <si>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</si>
  <si>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</si>
  <si>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</si>
  <si>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</si>
  <si>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</si>
  <si>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</si>
  <si>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</si>
  <si>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</si>
  <si>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</si>
  <si>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</si>
  <si>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</si>
  <si>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</si>
  <si>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</si>
  <si>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</si>
  <si>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</si>
  <si>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</si>
  <si>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</si>
  <si>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</si>
  <si>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</si>
  <si>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</si>
  <si>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</si>
  <si>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</si>
  <si>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</si>
  <si>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</si>
  <si>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</si>
  <si>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</si>
  <si>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</si>
  <si>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</si>
  <si>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</si>
  <si>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</si>
  <si>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</si>
  <si>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</si>
  <si>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</si>
  <si>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</si>
  <si>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</si>
  <si>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</si>
  <si>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</si>
  <si>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</si>
  <si>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</si>
  <si>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</si>
  <si>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</si>
  <si>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</si>
  <si>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</si>
  <si>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</si>
  <si>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</si>
  <si>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</si>
  <si>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</si>
  <si>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</si>
  <si>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</si>
  <si>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</si>
  <si>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</si>
  <si>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</si>
  <si>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</si>
  <si>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</si>
  <si>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</si>
  <si>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</si>
  <si>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</si>
  <si>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</si>
  <si>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</si>
  <si>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</si>
  <si>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</si>
  <si>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</si>
  <si>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</si>
  <si>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</si>
  <si>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</si>
  <si>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</si>
  <si>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</si>
  <si>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</si>
  <si>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</si>
  <si>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</si>
  <si>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</si>
  <si>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</si>
  <si>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</si>
  <si>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</si>
  <si>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</si>
  <si>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</si>
  <si>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</si>
  <si>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</si>
  <si>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</si>
  <si>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</si>
  <si>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</si>
  <si>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</si>
  <si>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</si>
  <si>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</si>
  <si>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</si>
  <si>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</si>
  <si>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</si>
  <si>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</si>
  <si>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</si>
  <si>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</si>
  <si>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</si>
  <si>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</si>
  <si>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</si>
  <si>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</si>
  <si>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</si>
  <si>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</si>
  <si>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</si>
  <si>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</si>
  <si>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</si>
  <si>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</si>
  <si>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</si>
  <si>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</si>
  <si>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</si>
  <si>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</si>
  <si>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</si>
  <si>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</si>
  <si>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</si>
  <si>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</si>
  <si>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</si>
  <si>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</si>
  <si>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</si>
  <si>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</si>
  <si>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</si>
  <si>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</si>
  <si>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</si>
  <si>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</si>
  <si>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</si>
  <si>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</si>
  <si>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</si>
  <si>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</si>
  <si>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</si>
  <si>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</si>
  <si>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</si>
  <si>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</si>
  <si>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</si>
  <si>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</si>
  <si>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</si>
  <si>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</si>
  <si>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</si>
  <si>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</si>
  <si>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</si>
  <si>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</si>
  <si>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</si>
  <si>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</si>
  <si>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</si>
  <si>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</si>
  <si>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</si>
  <si>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</si>
  <si>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</si>
  <si>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</si>
  <si>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</si>
  <si>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</si>
  <si>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</si>
  <si>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</si>
  <si>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</si>
  <si>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</si>
  <si>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</si>
  <si>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</si>
  <si>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</si>
  <si>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</si>
  <si>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</si>
  <si>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</si>
  <si>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</si>
  <si>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</si>
  <si>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</si>
  <si>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</si>
  <si>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</si>
  <si>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</si>
  <si>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</si>
  <si>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</si>
  <si>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</si>
  <si>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</si>
  <si>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</si>
  <si>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</si>
  <si>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</si>
  <si>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</si>
  <si>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</si>
  <si>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</si>
  <si>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</si>
  <si>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</si>
  <si>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</si>
  <si>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</si>
  <si>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</si>
  <si>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</si>
  <si>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</si>
  <si>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</si>
  <si>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</si>
  <si>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</si>
  <si>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</si>
  <si>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</si>
  <si>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</si>
  <si>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</si>
  <si>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</si>
  <si>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</si>
  <si>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</si>
  <si>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</si>
  <si>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</si>
  <si>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</si>
  <si>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</si>
  <si>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</si>
  <si>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</si>
  <si>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</si>
  <si>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</si>
  <si>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</si>
  <si>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</si>
  <si>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</si>
  <si>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</si>
  <si>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</si>
  <si>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</si>
  <si>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</si>
  <si>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</si>
  <si>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</si>
  <si>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</si>
  <si>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</si>
  <si>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</si>
  <si>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</si>
  <si>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</si>
  <si>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</si>
  <si>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</si>
  <si>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</si>
  <si>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</si>
  <si>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</si>
  <si>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</si>
  <si>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</si>
  <si>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</si>
  <si>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</si>
  <si>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</si>
  <si>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</si>
  <si>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</si>
  <si>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</si>
  <si>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</si>
  <si>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</si>
  <si>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</si>
  <si>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</si>
  <si>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</si>
  <si>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</si>
  <si>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</si>
  <si>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</si>
  <si>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</si>
  <si>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</si>
  <si>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</si>
  <si>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</si>
  <si>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</si>
  <si>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</si>
  <si>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</si>
  <si>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</si>
  <si>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</si>
  <si>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</si>
  <si>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</si>
  <si>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</si>
  <si>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</si>
  <si>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</si>
  <si>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</si>
  <si>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</si>
  <si>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</si>
  <si>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</si>
  <si>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</si>
  <si>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</si>
  <si>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</si>
  <si>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</si>
  <si>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</si>
  <si>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</si>
  <si>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</si>
  <si>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</si>
  <si>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</si>
  <si>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</si>
  <si>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</si>
  <si>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</si>
  <si>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</si>
  <si>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</si>
  <si>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</si>
  <si>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</si>
  <si>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</si>
  <si>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</si>
  <si>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</si>
  <si>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</si>
  <si>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</si>
  <si>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</si>
  <si>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</si>
  <si>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</si>
  <si>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</si>
  <si>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</si>
  <si>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</si>
  <si>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</si>
  <si>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</si>
  <si>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</si>
  <si>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</si>
  <si>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</si>
  <si>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</si>
  <si>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</si>
  <si>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</si>
  <si>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</si>
  <si>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</si>
  <si>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</si>
  <si>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</si>
  <si>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</si>
  <si>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</si>
  <si>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</si>
  <si>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</si>
  <si>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</si>
  <si>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</si>
  <si>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</si>
  <si>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</si>
  <si>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</si>
  <si>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</si>
  <si>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</si>
  <si>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</si>
  <si>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</si>
  <si>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</si>
  <si>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</si>
  <si>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</si>
  <si>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</si>
  <si>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</si>
  <si>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</si>
  <si>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</si>
  <si>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</si>
  <si>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</si>
  <si>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</si>
  <si>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</si>
  <si>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</si>
  <si>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</si>
  <si>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</si>
  <si>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</si>
  <si>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</si>
  <si>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</si>
  <si>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</si>
  <si>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</si>
  <si>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</si>
  <si>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</si>
  <si>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</si>
  <si>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</si>
  <si>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</si>
  <si>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</si>
  <si>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</si>
  <si>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</si>
  <si>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</si>
  <si>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</si>
  <si>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</si>
  <si>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</si>
  <si>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</si>
  <si>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</si>
  <si>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</si>
  <si>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</si>
  <si>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</si>
  <si>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</si>
  <si>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</si>
  <si>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</si>
  <si>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</si>
  <si>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</si>
  <si>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</si>
  <si>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</si>
  <si>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</si>
  <si>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</si>
  <si>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</si>
  <si>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</si>
  <si>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</si>
  <si>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</si>
  <si>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</si>
  <si>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</si>
  <si>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</si>
  <si>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</si>
  <si>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</si>
  <si>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</si>
  <si>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</si>
  <si>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</si>
  <si>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</si>
  <si>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</si>
  <si>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</si>
  <si>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</si>
  <si>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</si>
  <si>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</si>
  <si>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</si>
  <si>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</si>
  <si>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</si>
  <si>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</si>
  <si>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</si>
  <si>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</si>
  <si>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</si>
  <si>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</si>
  <si>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</si>
  <si>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</si>
  <si>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</si>
  <si>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</si>
  <si>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</si>
  <si>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</si>
  <si>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</si>
  <si>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</si>
  <si>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</si>
  <si>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</si>
  <si>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</si>
  <si>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</si>
  <si>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</si>
  <si>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</si>
  <si>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</si>
  <si>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</si>
  <si>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</si>
  <si>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</si>
  <si>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</si>
  <si>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</si>
  <si>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</si>
  <si>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</si>
  <si>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</si>
  <si>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</si>
  <si>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</si>
  <si>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</si>
  <si>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</si>
  <si>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</si>
  <si>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</si>
  <si>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</si>
  <si>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</si>
  <si>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</si>
  <si>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</si>
  <si>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</si>
  <si>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</si>
  <si>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</si>
  <si>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</si>
  <si>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</si>
  <si>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</si>
  <si>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</si>
  <si>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</si>
  <si>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</si>
  <si>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</si>
  <si>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</si>
  <si>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</si>
  <si>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</si>
  <si>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</si>
  <si>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</si>
  <si>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</si>
  <si>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</si>
  <si>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</si>
  <si>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</si>
  <si>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</si>
  <si>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</si>
  <si>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</si>
  <si>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</si>
  <si>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</si>
  <si>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</si>
  <si>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</si>
  <si>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</si>
  <si>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</si>
  <si>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</si>
  <si>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</si>
  <si>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</si>
  <si>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</si>
  <si>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</si>
  <si>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</si>
  <si>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</si>
  <si>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</si>
  <si>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</si>
  <si>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</si>
  <si>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</si>
  <si>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</si>
  <si>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</si>
  <si>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</si>
  <si>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</si>
  <si>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</si>
  <si>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</si>
  <si>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</si>
  <si>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</si>
  <si>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</si>
  <si>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</si>
  <si>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</si>
  <si>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</si>
  <si>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</si>
  <si>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</si>
  <si>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</si>
  <si>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</si>
  <si>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</si>
  <si>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</si>
  <si>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</si>
  <si>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</si>
  <si>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</si>
  <si>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</si>
  <si>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</si>
  <si>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</si>
  <si>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</si>
  <si>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</si>
  <si>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</si>
  <si>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</si>
  <si>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</si>
  <si>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</si>
  <si>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</si>
  <si>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</si>
  <si>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</si>
  <si>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</si>
  <si>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</si>
  <si>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</si>
  <si>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</si>
  <si>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</si>
  <si>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</si>
  <si>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</si>
  <si>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</si>
  <si>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</si>
  <si>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</si>
  <si>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</si>
  <si>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</si>
  <si>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</si>
  <si>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</si>
  <si>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</si>
  <si>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</si>
  <si>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</si>
  <si>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</si>
  <si>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</si>
  <si>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</si>
  <si>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</si>
  <si>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</si>
  <si>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</si>
  <si>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</si>
  <si>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</si>
  <si>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</si>
  <si>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</si>
  <si>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</si>
  <si>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</si>
  <si>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</si>
  <si>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</si>
  <si>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</si>
  <si>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</si>
  <si>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</si>
  <si>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</si>
  <si>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</si>
  <si>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</si>
  <si>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</si>
  <si>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</si>
  <si>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</si>
  <si>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</si>
  <si>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</si>
  <si>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</si>
  <si>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</si>
  <si>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</si>
  <si>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</si>
  <si>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</si>
  <si>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</si>
  <si>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</si>
  <si>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</si>
  <si>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</si>
  <si>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</si>
  <si>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</si>
  <si>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</si>
  <si>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</si>
  <si>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</si>
  <si>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</si>
  <si>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</si>
  <si>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</si>
  <si>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</si>
  <si>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</si>
  <si>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</si>
  <si>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</si>
  <si>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</si>
  <si>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</si>
  <si>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</si>
  <si>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</si>
  <si>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</si>
  <si>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</si>
  <si>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</si>
  <si>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</si>
  <si>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</si>
  <si>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</si>
  <si>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</si>
  <si>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</si>
  <si>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</si>
  <si>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</si>
  <si>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</si>
  <si>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</si>
  <si>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</si>
  <si>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</si>
  <si>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</si>
  <si>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</si>
  <si>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</si>
  <si>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</si>
  <si>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</si>
  <si>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</si>
  <si>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</si>
  <si>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</si>
  <si>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</si>
  <si>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</si>
  <si>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</si>
  <si>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</si>
  <si>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</si>
  <si>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</si>
  <si>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</si>
  <si>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</si>
  <si>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</si>
  <si>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</si>
  <si>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</si>
  <si>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</si>
  <si>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</si>
  <si>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</si>
  <si>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</si>
  <si>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</si>
  <si>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</si>
  <si>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</si>
  <si>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</si>
  <si>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</si>
  <si>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</si>
  <si>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</si>
  <si>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</si>
  <si>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</si>
  <si>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</si>
  <si>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</si>
  <si>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</si>
  <si>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</si>
  <si>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</si>
  <si>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</si>
  <si>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</si>
  <si>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</si>
  <si>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</si>
  <si>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</si>
  <si>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</si>
  <si>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</si>
  <si>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</si>
  <si>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</si>
  <si>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</si>
  <si>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</si>
  <si>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</si>
  <si>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</si>
  <si>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</si>
  <si>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</si>
  <si>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</si>
  <si>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</si>
  <si>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</si>
  <si>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</si>
  <si>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</si>
  <si>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</si>
  <si>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</si>
  <si>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</si>
  <si>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</si>
  <si>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</si>
  <si>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</si>
  <si>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</si>
  <si>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</si>
  <si>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</si>
  <si>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</si>
  <si>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</si>
  <si>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</si>
  <si>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</si>
  <si>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</si>
  <si>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</si>
  <si>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</si>
  <si>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</si>
  <si>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</si>
  <si>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</si>
  <si>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</si>
  <si>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</si>
  <si>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</si>
  <si>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</si>
  <si>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</si>
  <si>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</si>
  <si>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</si>
  <si>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</si>
  <si>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</si>
  <si>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</si>
  <si>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</si>
  <si>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</si>
  <si>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</si>
  <si>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</si>
  <si>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</si>
  <si>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</si>
  <si>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</si>
  <si>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</si>
  <si>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</si>
  <si>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</si>
  <si>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</si>
  <si>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</si>
  <si>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</si>
  <si>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</si>
  <si>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</si>
  <si>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</si>
  <si>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</si>
  <si>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</si>
  <si>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</si>
  <si>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</si>
  <si>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</si>
  <si>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</si>
  <si>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</si>
  <si>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</si>
  <si>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</si>
  <si>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</si>
  <si>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</si>
  <si>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</si>
  <si>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</si>
  <si>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</si>
  <si>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</si>
  <si>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</si>
  <si>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</si>
  <si>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</si>
  <si>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</si>
  <si>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</si>
  <si>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</si>
  <si>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</si>
  <si>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</si>
  <si>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</si>
  <si>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</si>
  <si>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</si>
  <si>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</si>
  <si>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</si>
  <si>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</si>
  <si>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</si>
  <si>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</si>
  <si>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</si>
  <si>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</si>
  <si>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</si>
  <si>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</si>
  <si>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</si>
  <si>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</si>
  <si>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</si>
  <si>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</si>
  <si>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</si>
  <si>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</si>
  <si>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</si>
  <si>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</si>
  <si>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</si>
  <si>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</si>
  <si>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</si>
  <si>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</si>
  <si>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</si>
  <si>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</si>
  <si>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</si>
  <si>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</si>
  <si>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</si>
  <si>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</si>
  <si>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</si>
  <si>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</si>
  <si>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</si>
  <si>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</si>
  <si>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</si>
  <si>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</si>
  <si>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</si>
  <si>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</si>
  <si>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</si>
  <si>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</si>
  <si>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</si>
  <si>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</si>
  <si>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</si>
  <si>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</si>
  <si>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</si>
  <si>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</si>
  <si>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</si>
  <si>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</si>
  <si>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</si>
  <si>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</si>
  <si>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</si>
  <si>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</si>
  <si>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</si>
  <si>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</si>
  <si>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</si>
  <si>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</si>
  <si>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</si>
  <si>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</si>
  <si>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</si>
  <si>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</si>
  <si>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</si>
  <si>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</si>
  <si>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</si>
  <si>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</si>
  <si>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</si>
  <si>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</si>
  <si>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</si>
  <si>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</si>
  <si>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</si>
  <si>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</si>
  <si>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</si>
  <si>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</si>
  <si>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</si>
  <si>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</si>
  <si>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</si>
  <si>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</si>
  <si>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</si>
  <si>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</si>
  <si>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</si>
  <si>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</si>
  <si>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</si>
  <si>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</si>
  <si>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</si>
  <si>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</si>
  <si>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</si>
  <si>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</si>
  <si>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</si>
  <si>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</si>
  <si>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</si>
  <si>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</si>
  <si>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</si>
  <si>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</si>
  <si>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</si>
  <si>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</si>
  <si>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</si>
  <si>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</si>
  <si>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</si>
  <si>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</si>
  <si>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</si>
  <si>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</si>
  <si>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</si>
  <si>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</si>
  <si>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</si>
  <si>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</si>
  <si>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</si>
  <si>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</si>
  <si>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</si>
  <si>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</si>
  <si>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</si>
  <si>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</si>
  <si>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</si>
  <si>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</si>
  <si>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</si>
  <si>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</si>
  <si>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</si>
  <si>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</si>
  <si>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</si>
  <si>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</si>
  <si>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</si>
  <si>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</si>
  <si>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</si>
  <si>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</si>
  <si>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</si>
  <si>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</si>
  <si>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</si>
  <si>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</si>
  <si>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</si>
  <si>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</si>
  <si>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</si>
  <si>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</si>
  <si>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</si>
  <si>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</si>
  <si>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</si>
  <si>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</si>
  <si>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</si>
  <si>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</si>
  <si>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</si>
  <si>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</si>
  <si>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</si>
  <si>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</si>
  <si>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</si>
  <si>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</si>
  <si>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</si>
  <si>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</si>
  <si>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</si>
  <si>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</si>
  <si>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</si>
  <si>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</si>
  <si>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</si>
  <si>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</si>
  <si>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</si>
  <si>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</si>
  <si>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</si>
  <si>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</si>
  <si>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</si>
  <si>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</si>
  <si>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</si>
  <si>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</si>
  <si>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</si>
  <si>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</si>
  <si>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</si>
  <si>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</si>
  <si>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</si>
  <si>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</si>
  <si>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</si>
  <si>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</si>
  <si>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</si>
  <si>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</si>
  <si>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</si>
  <si>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</si>
  <si>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</si>
  <si>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</si>
  <si>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</si>
  <si>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</si>
  <si>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</si>
  <si>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</si>
  <si>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</si>
  <si>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</si>
  <si>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</si>
  <si>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</si>
  <si>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</si>
  <si>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</si>
  <si>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</si>
  <si>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</si>
  <si>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</si>
  <si>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</si>
  <si>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</si>
  <si>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</si>
  <si>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</si>
  <si>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</si>
  <si>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</si>
  <si>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</si>
  <si>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</si>
  <si>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</si>
  <si>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</si>
  <si>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</si>
  <si>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</si>
  <si>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</si>
  <si>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</si>
  <si>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</si>
  <si>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</si>
  <si>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</si>
  <si>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</si>
  <si>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</si>
  <si>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</si>
  <si>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</si>
  <si>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</si>
  <si>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</si>
  <si>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</si>
  <si>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</si>
  <si>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</si>
  <si>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</si>
  <si>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</si>
  <si>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</si>
  <si>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</si>
  <si>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</si>
  <si>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</si>
  <si>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</si>
  <si>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</si>
  <si>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</si>
  <si>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</si>
  <si>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</si>
  <si>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</si>
  <si>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</si>
  <si>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</si>
  <si>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</si>
  <si>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</si>
  <si>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</si>
  <si>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</si>
  <si>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</si>
  <si>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</si>
  <si>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</si>
  <si>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</si>
  <si>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</si>
  <si>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</si>
  <si>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</si>
  <si>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</si>
  <si>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</si>
  <si>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</si>
  <si>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</si>
  <si>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</si>
  <si>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</si>
  <si>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</si>
  <si>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</si>
  <si>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</si>
  <si>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</si>
  <si>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</si>
  <si>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</si>
  <si>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</si>
  <si>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</si>
  <si>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</si>
  <si>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</si>
  <si>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</si>
  <si>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</si>
  <si>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</si>
  <si>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</si>
  <si>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</si>
  <si>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</si>
  <si>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</si>
  <si>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</si>
  <si>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</si>
  <si>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</si>
  <si>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</si>
  <si>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</si>
  <si>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</si>
  <si>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</si>
  <si>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</si>
  <si>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</si>
  <si>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</si>
  <si>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</si>
  <si>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</si>
  <si>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</si>
  <si>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</si>
  <si>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</si>
  <si>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</si>
  <si>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</si>
  <si>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</si>
  <si>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</si>
  <si>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</si>
  <si>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</si>
  <si>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</si>
  <si>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</si>
  <si>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</si>
  <si>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</si>
  <si>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</si>
  <si>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</si>
  <si>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</si>
  <si>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</si>
  <si>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</si>
  <si>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</si>
  <si>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</si>
  <si>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</si>
  <si>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</si>
  <si>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</si>
  <si>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</si>
  <si>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</si>
  <si>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</si>
  <si>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</si>
  <si>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</si>
  <si>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</si>
  <si>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</si>
  <si>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</si>
  <si>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</si>
  <si>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</si>
  <si>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</si>
  <si>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</si>
  <si>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</si>
  <si>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</si>
  <si>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</si>
  <si>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</si>
  <si>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</si>
  <si>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</si>
  <si>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</si>
  <si>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</si>
  <si>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</si>
  <si>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</si>
  <si>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</si>
  <si>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</si>
  <si>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</si>
  <si>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</si>
  <si>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</si>
  <si>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</si>
  <si>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</si>
  <si>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</si>
  <si>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</si>
  <si>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</si>
  <si>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</si>
  <si>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</si>
  <si>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</si>
  <si>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</si>
  <si>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</si>
  <si>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</si>
  <si>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</si>
  <si>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</si>
  <si>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</si>
  <si>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</si>
  <si>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</si>
  <si>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</si>
  <si>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</si>
  <si>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</si>
  <si>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</si>
  <si>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</si>
  <si>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</si>
  <si>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</si>
  <si>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</si>
  <si>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</si>
  <si>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</si>
  <si>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</si>
  <si>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</si>
  <si>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</si>
  <si>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</si>
  <si>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</si>
  <si>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</si>
  <si>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</si>
  <si>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</si>
  <si>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</si>
  <si>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</si>
  <si>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</si>
  <si>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</si>
  <si>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</si>
  <si>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</si>
  <si>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</si>
  <si>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</si>
  <si>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</si>
  <si>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</si>
  <si>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</si>
  <si>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</si>
  <si>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</si>
  <si>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</si>
  <si>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</si>
  <si>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</si>
  <si>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</si>
  <si>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</si>
  <si>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</si>
  <si>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</si>
  <si>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</si>
  <si>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</si>
  <si>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</si>
  <si>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</si>
  <si>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</si>
  <si>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</si>
  <si>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</si>
  <si>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</si>
  <si>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</si>
  <si>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</si>
  <si>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</si>
  <si>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</si>
  <si>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</si>
  <si>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</si>
  <si>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</si>
  <si>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</si>
  <si>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</si>
  <si>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</si>
  <si>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</si>
  <si>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</si>
  <si>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</si>
  <si>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</si>
  <si>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</si>
  <si>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</si>
  <si>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</si>
  <si>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</si>
  <si>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</si>
  <si>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</si>
  <si>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</si>
  <si>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</si>
  <si>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</si>
  <si>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</si>
  <si>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</si>
  <si>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</si>
  <si>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</si>
  <si>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</si>
  <si>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</si>
  <si>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</si>
  <si>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</si>
  <si>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</si>
  <si>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</si>
  <si>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</si>
  <si>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</si>
  <si>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</si>
  <si>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</si>
  <si>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</si>
  <si>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</si>
  <si>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</si>
  <si>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</si>
  <si>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</si>
  <si>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</si>
  <si>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</si>
  <si>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</si>
  <si>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</si>
  <si>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</si>
  <si>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</si>
  <si>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</si>
  <si>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</si>
  <si>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</si>
  <si>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</si>
  <si>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</si>
  <si>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</si>
  <si>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</si>
  <si>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</si>
  <si>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</si>
  <si>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</si>
  <si>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</si>
  <si>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</si>
  <si>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</si>
  <si>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</si>
  <si>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</si>
  <si>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</si>
  <si>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</si>
  <si>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</si>
  <si>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</si>
  <si>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</si>
  <si>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</si>
  <si>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</si>
  <si>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</si>
  <si>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</si>
  <si>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</si>
  <si>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</si>
  <si>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</si>
  <si>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</si>
  <si>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</si>
  <si>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</si>
  <si>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</si>
  <si>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</si>
  <si>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</si>
  <si>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</si>
  <si>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</si>
  <si>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</si>
  <si>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</si>
  <si>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</si>
  <si>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</si>
  <si>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</si>
  <si>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</si>
  <si>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</si>
  <si>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</si>
  <si>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</si>
  <si>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</si>
  <si>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</si>
  <si>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</si>
  <si>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</si>
  <si>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</si>
  <si>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</si>
  <si>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</si>
  <si>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</si>
  <si>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</si>
  <si>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</si>
  <si>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</si>
  <si>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</si>
  <si>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</si>
  <si>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</si>
  <si>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</si>
  <si>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</si>
  <si>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</si>
  <si>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</si>
  <si>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</si>
  <si>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</si>
  <si>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</si>
  <si>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</si>
  <si>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</si>
  <si>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</si>
  <si>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</si>
  <si>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</si>
  <si>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</si>
  <si>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</si>
  <si>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</si>
  <si>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</si>
  <si>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</si>
  <si>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</si>
  <si>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</si>
  <si>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</si>
  <si>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</si>
  <si>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</si>
  <si>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</si>
  <si>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</si>
  <si>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</si>
  <si>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</si>
  <si>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</si>
  <si>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</si>
  <si>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</si>
  <si>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</si>
  <si>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</si>
  <si>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</si>
  <si>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</si>
  <si>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</si>
  <si>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</si>
  <si>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</si>
  <si>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</si>
  <si>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</si>
  <si>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</si>
  <si>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</si>
  <si>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</si>
  <si>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</si>
  <si>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</si>
  <si>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</si>
  <si>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</si>
  <si>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</si>
  <si>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</si>
  <si>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</si>
  <si>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</si>
  <si>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</si>
  <si>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</si>
  <si>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</si>
  <si>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</si>
  <si>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</si>
  <si>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</si>
  <si>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</si>
  <si>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</si>
  <si>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</si>
  <si>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</si>
  <si>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</si>
  <si>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</si>
  <si>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</si>
  <si>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</si>
  <si>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</si>
  <si>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</si>
  <si>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</si>
  <si>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</si>
  <si>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</si>
  <si>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</si>
  <si>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</si>
  <si>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</si>
  <si>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</si>
  <si>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</si>
  <si>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</si>
  <si>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</si>
  <si>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</si>
  <si>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</si>
  <si>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</si>
  <si>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</si>
  <si>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</si>
  <si>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</si>
  <si>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</si>
  <si>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</si>
  <si>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</si>
  <si>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</si>
  <si>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</si>
  <si>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</si>
  <si>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</si>
  <si>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</si>
  <si>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</si>
  <si>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</si>
  <si>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</si>
  <si>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</si>
  <si>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</si>
  <si>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</si>
  <si>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</si>
  <si>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</si>
  <si>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</si>
  <si>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</si>
  <si>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</si>
  <si>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</si>
  <si>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</si>
  <si>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</si>
  <si>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</si>
  <si>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</si>
  <si>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</si>
  <si>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</si>
  <si>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</si>
  <si>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</si>
  <si>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</si>
  <si>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</si>
  <si>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</si>
  <si>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</si>
  <si>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</si>
  <si>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</si>
  <si>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</si>
  <si>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</si>
  <si>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</si>
  <si>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</si>
  <si>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</si>
  <si>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</si>
  <si>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</si>
  <si>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</si>
  <si>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</si>
  <si>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</si>
  <si>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</si>
  <si>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</si>
  <si>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</si>
  <si>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</si>
  <si>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</si>
  <si>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</si>
  <si>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</si>
  <si>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</si>
  <si>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</si>
  <si>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</si>
  <si>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</si>
  <si>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</si>
  <si>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</si>
  <si>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</si>
  <si>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</si>
  <si>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</si>
  <si>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</si>
  <si>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</si>
  <si>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</si>
  <si>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</si>
  <si>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</si>
  <si>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</si>
  <si>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</si>
  <si>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</si>
  <si>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</si>
  <si>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</si>
  <si>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</si>
  <si>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</si>
  <si>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</si>
  <si>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</si>
  <si>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</si>
  <si>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</si>
  <si>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</si>
  <si>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</si>
  <si>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</si>
  <si>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</si>
  <si>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</si>
  <si>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</si>
  <si>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</si>
  <si>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</si>
  <si>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</si>
  <si>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</si>
  <si>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</si>
  <si>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</si>
  <si>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</si>
  <si>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</si>
  <si>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</si>
  <si>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</si>
  <si>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</si>
  <si>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</si>
  <si>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</si>
  <si>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</si>
  <si>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</si>
  <si>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</si>
  <si>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</si>
  <si>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</si>
  <si>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</si>
  <si>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</si>
  <si>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</si>
  <si>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</si>
  <si>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</si>
  <si>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</si>
  <si>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</si>
  <si>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</si>
  <si>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</si>
  <si>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</si>
  <si>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</si>
  <si>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</si>
  <si>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</si>
  <si>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</si>
  <si>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</si>
  <si>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</si>
  <si>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</si>
  <si>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</si>
  <si>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</si>
  <si>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</si>
  <si>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</si>
  <si>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</si>
  <si>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</si>
  <si>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</si>
  <si>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</si>
  <si>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</si>
  <si>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</si>
  <si>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</si>
  <si>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</si>
  <si>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</si>
  <si>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</si>
  <si>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</si>
  <si>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</si>
  <si>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</si>
  <si>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</si>
  <si>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</si>
  <si>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</si>
  <si>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</si>
  <si>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</si>
  <si>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</si>
  <si>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</si>
  <si>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</si>
  <si>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</si>
  <si>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</si>
  <si>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</si>
  <si>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</si>
  <si>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</si>
  <si>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</si>
  <si>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</si>
  <si>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</si>
  <si>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</si>
  <si>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</si>
  <si>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</si>
  <si>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</si>
  <si>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</si>
  <si>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</si>
  <si>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</si>
  <si>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</si>
  <si>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</si>
  <si>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</si>
  <si>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</si>
  <si>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</si>
  <si>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</si>
  <si>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</si>
  <si>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</si>
  <si>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</si>
  <si>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</si>
  <si>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</si>
  <si>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</si>
  <si>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</si>
  <si>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</si>
  <si>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</si>
  <si>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</si>
  <si>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</si>
  <si>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</si>
  <si>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</si>
  <si>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</si>
  <si>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</si>
  <si>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</si>
  <si>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</si>
  <si>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</si>
  <si>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</si>
  <si>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</si>
  <si>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</si>
  <si>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</si>
  <si>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</si>
  <si>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</si>
  <si>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</si>
  <si>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</si>
  <si>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</si>
  <si>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</si>
  <si>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</si>
  <si>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</si>
  <si>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</si>
  <si>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</si>
  <si>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</si>
  <si>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</si>
  <si>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</si>
  <si>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</si>
  <si>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</si>
  <si>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</si>
  <si>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</si>
  <si>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</si>
  <si>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</si>
  <si>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</si>
  <si>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</si>
  <si>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</si>
  <si>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</si>
  <si>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</si>
  <si>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</si>
  <si>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</si>
  <si>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</si>
  <si>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</si>
  <si>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</si>
  <si>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</si>
  <si>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</si>
  <si>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</si>
  <si>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</si>
  <si>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</si>
  <si>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</si>
  <si>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</si>
  <si>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</si>
  <si>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</si>
  <si>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</si>
  <si>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</si>
  <si>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</si>
  <si>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</si>
  <si>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</si>
  <si>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</si>
  <si>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</si>
  <si>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</si>
  <si>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</si>
  <si>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</si>
  <si>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</si>
  <si>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</si>
  <si>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</si>
  <si>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</si>
  <si>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</si>
  <si>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</si>
  <si>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</si>
  <si>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</si>
  <si>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</si>
  <si>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</si>
  <si>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</si>
  <si>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</si>
  <si>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</si>
  <si>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</si>
  <si>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</si>
  <si>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</si>
  <si>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</si>
  <si>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</si>
  <si>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</si>
  <si>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</si>
  <si>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</si>
  <si>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</si>
  <si>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</si>
  <si>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</si>
  <si>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</si>
  <si>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</si>
  <si>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</si>
  <si>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</si>
  <si>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</si>
  <si>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</si>
  <si>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</si>
  <si>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</si>
  <si>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</si>
  <si>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</si>
  <si>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</si>
  <si>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</si>
  <si>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</si>
  <si>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</si>
  <si>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</si>
  <si>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</si>
  <si>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</si>
  <si>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</si>
  <si>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</si>
  <si>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</si>
  <si>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</si>
  <si>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</si>
  <si>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</si>
  <si>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</si>
  <si>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</si>
  <si>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</si>
  <si>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</si>
  <si>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</si>
  <si>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</si>
  <si>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</si>
  <si>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</si>
  <si>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</si>
  <si>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</si>
  <si>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</si>
  <si>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</si>
  <si>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</si>
  <si>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</si>
  <si>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</si>
  <si>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</si>
  <si>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</si>
  <si>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</si>
  <si>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</si>
  <si>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</si>
  <si>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</si>
  <si>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</si>
  <si>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</si>
  <si>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</si>
  <si>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</si>
  <si>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</si>
  <si>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</si>
  <si>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</si>
  <si>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</si>
  <si>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</si>
  <si>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</si>
  <si>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</si>
  <si>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</si>
  <si>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</si>
  <si>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</si>
  <si>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</si>
  <si>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</si>
  <si>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</si>
  <si>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</si>
  <si>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</si>
  <si>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</si>
  <si>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</si>
  <si>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</si>
  <si>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</si>
  <si>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</si>
  <si>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</si>
  <si>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</si>
  <si>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</si>
  <si>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</si>
  <si>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</si>
  <si>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</si>
  <si>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</si>
  <si>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</si>
  <si>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</si>
  <si>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</si>
  <si>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</si>
  <si>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</si>
  <si>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</si>
  <si>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</si>
  <si>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</si>
  <si>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</si>
  <si>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</si>
  <si>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</si>
  <si>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</si>
  <si>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</si>
  <si>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</si>
  <si>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</si>
  <si>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</si>
  <si>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</si>
  <si>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</si>
  <si>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</si>
  <si>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</si>
  <si>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</si>
  <si>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</si>
  <si>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</si>
  <si>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</si>
  <si>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</si>
  <si>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</si>
  <si>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</si>
  <si>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</si>
  <si>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</si>
  <si>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</si>
  <si>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</si>
  <si>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</si>
  <si>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</si>
  <si>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</si>
  <si>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</si>
  <si>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</si>
  <si>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</si>
  <si>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</si>
  <si>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</si>
  <si>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</si>
  <si>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</si>
  <si>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</si>
  <si>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</si>
  <si>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</si>
  <si>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</si>
  <si>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</si>
  <si>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</si>
  <si>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</si>
  <si>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</si>
  <si>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</si>
  <si>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</si>
  <si>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</si>
  <si>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</si>
  <si>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</si>
  <si>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</si>
  <si>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</si>
  <si>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</si>
  <si>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</si>
  <si>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</si>
  <si>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</si>
  <si>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</si>
  <si>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</si>
  <si>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</si>
  <si>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</si>
  <si>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</si>
  <si>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</si>
  <si>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</si>
  <si>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</si>
  <si>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</si>
  <si>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</si>
  <si>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</si>
  <si>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</si>
  <si>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</si>
  <si>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</si>
  <si>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</si>
  <si>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</si>
  <si>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</si>
  <si>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</si>
  <si>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</si>
  <si>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</si>
  <si>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</si>
  <si>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</si>
  <si>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</si>
  <si>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</si>
  <si>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</si>
  <si>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</si>
  <si>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</si>
  <si>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</si>
  <si>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</si>
  <si>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</si>
  <si>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</si>
  <si>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</si>
  <si>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</si>
  <si>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</si>
  <si>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</si>
  <si>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</si>
  <si>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</si>
  <si>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</si>
  <si>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</si>
  <si>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</si>
  <si>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</si>
  <si>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</si>
  <si>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</si>
  <si>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</si>
  <si>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</si>
  <si>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</si>
  <si>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</si>
  <si>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</si>
  <si>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</si>
  <si>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</si>
  <si>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</si>
  <si>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</si>
  <si>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</si>
  <si>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</si>
  <si>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</si>
  <si>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</si>
  <si>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</si>
  <si>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</si>
  <si>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</si>
  <si>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</si>
  <si>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</si>
  <si>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</si>
  <si>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</si>
  <si>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</si>
  <si>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</si>
  <si>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</si>
  <si>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</si>
  <si>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</si>
  <si>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</si>
  <si>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</si>
  <si>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</si>
  <si>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</si>
  <si>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</si>
  <si>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</si>
  <si>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</si>
  <si>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</si>
  <si>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</si>
  <si>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</si>
  <si>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</si>
  <si>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</si>
  <si>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</si>
  <si>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</si>
  <si>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</si>
  <si>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</si>
  <si>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</si>
  <si>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</si>
  <si>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</si>
  <si>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</si>
  <si>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</si>
  <si>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</si>
  <si>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</si>
  <si>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</si>
  <si>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</si>
  <si>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</si>
  <si>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</si>
  <si>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</si>
  <si>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</si>
  <si>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</si>
  <si>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</si>
  <si>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</si>
  <si>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</si>
  <si>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</si>
  <si>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</si>
  <si>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</si>
  <si>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</si>
  <si>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</si>
  <si>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</si>
  <si>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</si>
  <si>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</si>
  <si>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</si>
  <si>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</si>
  <si>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</si>
  <si>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</si>
  <si>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</si>
  <si>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</si>
  <si>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</si>
  <si>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</si>
  <si>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</si>
  <si>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</si>
  <si>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</si>
  <si>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</si>
  <si>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</si>
  <si>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</si>
  <si>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</si>
  <si>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</si>
  <si>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</si>
  <si>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</si>
  <si>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</si>
  <si>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</si>
  <si>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</si>
  <si>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</si>
  <si>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</si>
  <si>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</si>
  <si>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</si>
  <si>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</si>
  <si>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</si>
  <si>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</si>
  <si>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</si>
  <si>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</si>
  <si>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</si>
  <si>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</si>
  <si>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</si>
  <si>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</si>
  <si>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</si>
  <si>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</si>
  <si>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</si>
  <si>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</si>
  <si>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</si>
  <si>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</si>
  <si>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</si>
  <si>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</si>
  <si>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</si>
  <si>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</si>
  <si>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</si>
  <si>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</si>
  <si>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</si>
  <si>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</si>
  <si>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</si>
  <si>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</si>
  <si>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</si>
  <si>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</si>
  <si>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</si>
  <si>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</si>
  <si>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</si>
  <si>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</si>
  <si>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</si>
  <si>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</si>
  <si>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</si>
  <si>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</si>
  <si>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</si>
  <si>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</si>
  <si>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</si>
  <si>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</si>
  <si>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</si>
  <si>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</si>
  <si>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</si>
  <si>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</si>
  <si>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</si>
  <si>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</si>
  <si>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</si>
  <si>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</si>
  <si>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</si>
  <si>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</si>
  <si>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</si>
  <si>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</si>
  <si>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</si>
  <si>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</si>
  <si>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</si>
  <si>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</si>
  <si>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</si>
  <si>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</si>
  <si>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</si>
  <si>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</si>
  <si>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</si>
  <si>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</si>
  <si>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</si>
  <si>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</si>
  <si>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</si>
  <si>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</si>
  <si>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</si>
  <si>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</si>
  <si>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</si>
  <si>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</si>
  <si>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</si>
  <si>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</si>
  <si>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</si>
  <si>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</si>
  <si>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</si>
  <si>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</si>
  <si>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</si>
  <si>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</si>
  <si>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</si>
  <si>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</si>
  <si>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</si>
  <si>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</si>
  <si>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</si>
  <si>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</si>
  <si>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</si>
  <si>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</si>
  <si>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</si>
  <si>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</si>
  <si>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</si>
  <si>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</si>
  <si>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</si>
  <si>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</si>
  <si>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</si>
  <si>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</si>
  <si>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</si>
  <si>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</si>
  <si>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</si>
  <si>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</si>
  <si>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</si>
  <si>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</si>
  <si>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</si>
  <si>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</si>
  <si>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</si>
  <si>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</si>
  <si>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</si>
  <si>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</si>
  <si>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</si>
  <si>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</si>
  <si>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</si>
  <si>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</si>
  <si>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</si>
  <si>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</si>
  <si>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</si>
  <si>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</si>
  <si>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</si>
  <si>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</si>
  <si>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</si>
  <si>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</si>
  <si>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</si>
  <si>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</si>
  <si>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</si>
  <si>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</si>
  <si>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</si>
  <si>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</si>
  <si>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</si>
  <si>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</si>
  <si>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</si>
  <si>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</si>
  <si>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</si>
  <si>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</si>
  <si>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</si>
  <si>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</si>
  <si>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</si>
  <si>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</si>
  <si>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</si>
  <si>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</si>
  <si>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</si>
  <si>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</si>
  <si>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</si>
  <si>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</si>
  <si>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</si>
  <si>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</si>
  <si>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</si>
  <si>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</si>
  <si>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</si>
  <si>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</si>
  <si>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</si>
  <si>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</si>
  <si>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</si>
  <si>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</si>
  <si>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</si>
  <si>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</si>
  <si>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</si>
  <si>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</si>
  <si>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</si>
  <si>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</si>
  <si>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</si>
  <si>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</si>
  <si>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</si>
  <si>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</si>
  <si>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</si>
  <si>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</si>
  <si>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</si>
  <si>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</si>
  <si>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</si>
  <si>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</si>
  <si>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</si>
  <si>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</si>
  <si>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</si>
  <si>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</si>
  <si>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</si>
  <si>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</si>
  <si>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</si>
  <si>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</si>
  <si>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</si>
  <si>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</si>
  <si>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</si>
  <si>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</si>
  <si>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</si>
  <si>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</si>
  <si>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</si>
  <si>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</si>
  <si>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</si>
  <si>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</si>
  <si>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</si>
  <si>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</si>
  <si>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</si>
  <si>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</si>
  <si>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</si>
  <si>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</si>
  <si>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</si>
  <si>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</si>
  <si>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</si>
  <si>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</si>
  <si>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</si>
  <si>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</si>
  <si>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</si>
  <si>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</si>
  <si>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</si>
  <si>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</si>
  <si>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</si>
  <si>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</si>
  <si>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</si>
  <si>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</si>
  <si>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</si>
  <si>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</si>
  <si>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</si>
  <si>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</si>
  <si>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</si>
  <si>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</si>
  <si>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</si>
  <si>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</si>
  <si>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</si>
  <si>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</si>
  <si>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</si>
  <si>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</si>
  <si>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</si>
  <si>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</si>
  <si>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</si>
  <si>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</si>
  <si>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</si>
  <si>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</si>
  <si>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</si>
  <si>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</si>
  <si>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</si>
  <si>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</si>
  <si>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</si>
  <si>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</si>
  <si>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</si>
  <si>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</si>
  <si>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</si>
  <si>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</si>
  <si>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</si>
  <si>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</si>
  <si>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</si>
  <si>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</si>
  <si>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</si>
  <si>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</si>
  <si>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</si>
  <si>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</si>
  <si>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</si>
  <si>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</si>
  <si>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</si>
  <si>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</si>
  <si>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</si>
  <si>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</si>
  <si>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</si>
  <si>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</si>
  <si>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</si>
  <si>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</si>
  <si>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</si>
  <si>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</si>
  <si>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</si>
  <si>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</si>
  <si>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</si>
  <si>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</si>
  <si>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</si>
  <si>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</si>
  <si>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</si>
  <si>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</si>
  <si>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</si>
  <si>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</si>
  <si>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</si>
  <si>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</si>
  <si>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</si>
  <si>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</si>
  <si>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</si>
  <si>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</si>
  <si>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</si>
  <si>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</si>
  <si>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</si>
  <si>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</si>
  <si>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</si>
  <si>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</si>
  <si>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</si>
  <si>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</si>
  <si>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</si>
  <si>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</si>
  <si>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</si>
  <si>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</si>
  <si>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</si>
  <si>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</si>
  <si>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</si>
  <si>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</si>
  <si>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</si>
  <si>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</si>
  <si>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</si>
  <si>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</si>
  <si>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</si>
  <si>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</si>
  <si>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</si>
  <si>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</si>
  <si>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</si>
  <si>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</si>
  <si>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</si>
  <si>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</si>
  <si>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</si>
  <si>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</si>
  <si>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</si>
  <si>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</si>
  <si>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</si>
  <si>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</si>
  <si>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</si>
  <si>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</si>
  <si>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</si>
  <si>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</si>
  <si>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</si>
  <si>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</si>
  <si>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</si>
  <si>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</si>
  <si>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</si>
  <si>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</si>
  <si>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</si>
  <si>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</si>
  <si>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</si>
  <si>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</si>
  <si>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</si>
  <si>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</si>
  <si>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</si>
  <si>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</si>
  <si>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</si>
  <si>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</si>
  <si>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</si>
  <si>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</si>
  <si>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</si>
  <si>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</si>
  <si>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</si>
  <si>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</si>
  <si>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</si>
  <si>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</si>
  <si>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</si>
  <si>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</si>
  <si>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</si>
  <si>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</si>
  <si>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</si>
  <si>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</si>
  <si>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</si>
  <si>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</si>
  <si>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</si>
  <si>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</si>
  <si>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</si>
  <si>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</si>
  <si>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</si>
  <si>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</si>
  <si>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</si>
  <si>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</si>
  <si>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</si>
  <si>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</si>
  <si>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</si>
  <si>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</si>
  <si>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</si>
  <si>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</si>
  <si>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</si>
  <si>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</si>
  <si>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</si>
  <si>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</si>
  <si>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</si>
  <si>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</si>
  <si>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</si>
  <si>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</si>
  <si>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</si>
  <si>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</si>
  <si>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</si>
  <si>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</si>
  <si>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</si>
  <si>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</si>
  <si>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</si>
  <si>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</si>
  <si>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</si>
  <si>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</si>
  <si>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</si>
  <si>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</si>
  <si>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</si>
  <si>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</si>
  <si>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</si>
  <si>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</si>
  <si>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</si>
  <si>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</si>
  <si>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</si>
  <si>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</si>
  <si>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</si>
  <si>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</si>
  <si>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</si>
  <si>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</si>
  <si>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</si>
  <si>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</si>
  <si>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</si>
  <si>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</si>
  <si>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</si>
  <si>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</si>
  <si>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</si>
  <si>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</si>
  <si>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</si>
  <si>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</si>
  <si>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</si>
  <si>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</si>
  <si>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</si>
  <si>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</si>
  <si>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</si>
  <si>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</si>
  <si>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</si>
  <si>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</si>
  <si>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</si>
  <si>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</si>
  <si>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</si>
  <si>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</si>
  <si>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</si>
  <si>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</si>
  <si>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</si>
  <si>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</si>
  <si>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</si>
  <si>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</si>
  <si>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</si>
  <si>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</si>
  <si>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</si>
  <si>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</si>
  <si>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</si>
  <si>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</si>
  <si>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</si>
  <si>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</si>
  <si>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</si>
  <si>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</si>
  <si>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</si>
  <si>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</si>
  <si>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</si>
  <si>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</si>
  <si>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</si>
  <si>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</si>
  <si>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</si>
  <si>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</si>
  <si>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</si>
  <si>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</si>
  <si>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</si>
  <si>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</si>
  <si>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</si>
  <si>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</si>
  <si>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</si>
  <si>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</si>
  <si>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</si>
  <si>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</si>
  <si>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</si>
  <si>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</si>
  <si>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</si>
  <si>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</si>
  <si>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</si>
  <si>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</si>
  <si>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</si>
  <si>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</si>
  <si>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</si>
  <si>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</si>
  <si>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</si>
  <si>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</si>
  <si>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</si>
  <si>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</si>
  <si>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</si>
  <si>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</si>
  <si>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</si>
  <si>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</si>
  <si>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</si>
  <si>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</si>
  <si>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</si>
  <si>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</si>
  <si>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</si>
  <si>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</si>
  <si>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</si>
  <si>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</si>
  <si>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</si>
  <si>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</si>
  <si>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</si>
  <si>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</si>
  <si>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</si>
  <si>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</si>
  <si>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</si>
  <si>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</si>
  <si>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</si>
  <si>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</si>
  <si>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</si>
  <si>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</si>
  <si>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</si>
  <si>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</si>
  <si>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</si>
  <si>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</si>
  <si>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</si>
  <si>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</si>
  <si>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</si>
  <si>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</si>
  <si>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</si>
  <si>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</si>
  <si>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</si>
  <si>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</si>
  <si>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</si>
  <si>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</si>
  <si>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</si>
  <si>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</si>
  <si>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</si>
  <si>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</si>
  <si>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</si>
  <si>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</si>
  <si>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</si>
  <si>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</si>
  <si>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</si>
  <si>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</si>
  <si>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</si>
  <si>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</si>
  <si>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</si>
  <si>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</si>
  <si>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</si>
  <si>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</si>
  <si>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</si>
  <si>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</si>
  <si>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</si>
  <si>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</si>
  <si>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</si>
  <si>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</si>
  <si>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</si>
  <si>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</si>
  <si>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</si>
  <si>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</si>
  <si>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</si>
  <si>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</si>
  <si>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</si>
  <si>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</si>
  <si>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</si>
  <si>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</si>
  <si>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</si>
  <si>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</si>
  <si>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</si>
  <si>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</si>
  <si>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</si>
  <si>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</si>
  <si>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</si>
  <si>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</si>
  <si>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</si>
  <si>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</si>
  <si>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</si>
  <si>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</si>
  <si>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</si>
  <si>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</si>
  <si>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</si>
  <si>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</si>
  <si>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</si>
  <si>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</si>
  <si>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</si>
  <si>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</si>
  <si>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</si>
  <si>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</si>
  <si>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</si>
  <si>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</si>
  <si>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</si>
  <si>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</si>
  <si>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</si>
  <si>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</si>
  <si>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</si>
  <si>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</si>
  <si>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</si>
  <si>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</si>
  <si>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</si>
  <si>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</si>
  <si>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</si>
  <si>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</si>
  <si>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</si>
  <si>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</si>
  <si>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</si>
  <si>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</si>
  <si>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</si>
  <si>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</si>
  <si>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</si>
  <si>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</si>
  <si>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</si>
  <si>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</si>
  <si>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</si>
  <si>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</si>
  <si>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</si>
  <si>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</si>
  <si>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</si>
  <si>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</si>
  <si>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</si>
  <si>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</si>
  <si>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</si>
  <si>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</si>
  <si>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</si>
  <si>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</si>
  <si>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</si>
  <si>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</si>
  <si>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</si>
  <si>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</si>
  <si>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</si>
  <si>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</si>
  <si>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</si>
  <si>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</si>
  <si>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</si>
  <si>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</si>
  <si>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</si>
  <si>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</si>
  <si>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</si>
  <si>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</si>
  <si>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</si>
  <si>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</si>
  <si>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</si>
  <si>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</si>
  <si>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</si>
  <si>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</si>
  <si>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</si>
  <si>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</si>
  <si>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</si>
  <si>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</si>
  <si>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</si>
  <si>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</si>
  <si>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</si>
  <si>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</si>
  <si>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</si>
  <si>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</si>
  <si>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</si>
  <si>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</si>
  <si>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</si>
  <si>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</si>
  <si>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</si>
  <si>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</si>
  <si>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</si>
  <si>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</si>
  <si>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</si>
  <si>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</si>
  <si>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</si>
  <si>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</si>
  <si>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</si>
  <si>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</si>
  <si>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</si>
  <si>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</si>
  <si>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</si>
  <si>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</si>
  <si>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</si>
  <si>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</si>
  <si>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</si>
  <si>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</si>
  <si>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</si>
  <si>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</si>
  <si>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</si>
  <si>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</si>
  <si>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</si>
  <si>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</si>
  <si>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</si>
  <si>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</si>
  <si>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</si>
  <si>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</si>
  <si>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</si>
  <si>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</si>
  <si>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</si>
  <si>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</si>
  <si>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</si>
  <si>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</si>
  <si>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</si>
  <si>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</si>
  <si>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</si>
  <si>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</si>
  <si>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</si>
  <si>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</si>
  <si>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</si>
  <si>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</si>
  <si>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</si>
  <si>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</si>
  <si>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</si>
  <si>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</si>
  <si>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</si>
  <si>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</si>
  <si>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</si>
  <si>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</si>
  <si>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</si>
  <si>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</si>
  <si>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</si>
  <si>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</si>
  <si>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</si>
  <si>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</si>
  <si>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</si>
  <si>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</si>
  <si>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</si>
  <si>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</si>
  <si>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</si>
  <si>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</si>
  <si>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</si>
  <si>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</si>
  <si>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</si>
  <si>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</si>
  <si>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</si>
  <si>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</si>
  <si>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</si>
  <si>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</si>
  <si>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</si>
  <si>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</si>
  <si>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</si>
  <si>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</si>
  <si>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</si>
  <si>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</si>
  <si>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</si>
  <si>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</si>
  <si>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</si>
  <si>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</si>
  <si>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</si>
  <si>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</si>
  <si>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</si>
  <si>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</si>
  <si>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</si>
  <si>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</si>
  <si>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</si>
  <si>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</si>
  <si>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</si>
  <si>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</si>
  <si>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</si>
  <si>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</si>
  <si>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</si>
  <si>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</si>
  <si>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</si>
  <si>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</si>
  <si>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</si>
  <si>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</si>
  <si>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</si>
  <si>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</si>
  <si>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</si>
  <si>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</si>
  <si>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</si>
  <si>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</si>
  <si>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</si>
  <si>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</si>
  <si>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</si>
  <si>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</si>
  <si>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</si>
  <si>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</si>
  <si>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</si>
  <si>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</si>
  <si>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</si>
  <si>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</si>
  <si>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</si>
  <si>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</si>
  <si>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</si>
  <si>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</si>
  <si>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</si>
  <si>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</si>
  <si>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</si>
  <si>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</si>
  <si>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</si>
  <si>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</si>
  <si>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</si>
  <si>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</si>
  <si>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</si>
  <si>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</si>
  <si>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</si>
  <si>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</si>
  <si>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</si>
  <si>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</si>
  <si>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</si>
  <si>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</si>
  <si>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</si>
  <si>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</si>
  <si>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</si>
  <si>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</si>
  <si>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</si>
  <si>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</si>
  <si>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</si>
  <si>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</si>
  <si>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</si>
  <si>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</si>
  <si>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</si>
  <si>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</si>
  <si>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</si>
  <si>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</si>
  <si>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</si>
  <si>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</si>
  <si>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</si>
  <si>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</si>
  <si>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</si>
  <si>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</si>
  <si>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</si>
  <si>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</si>
  <si>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</si>
  <si>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</si>
  <si>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</si>
  <si>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</si>
  <si>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</si>
  <si>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</si>
  <si>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</si>
  <si>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</si>
  <si>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</si>
  <si>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</si>
  <si>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</si>
  <si>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</si>
  <si>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</si>
  <si>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</si>
  <si>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</si>
  <si>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</si>
  <si>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</si>
  <si>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</si>
  <si>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</si>
  <si>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</si>
  <si>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</si>
  <si>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</si>
  <si>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</si>
  <si>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</si>
  <si>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</si>
  <si>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</si>
  <si>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</si>
  <si>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</si>
  <si>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</si>
  <si>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</si>
  <si>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</si>
  <si>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</si>
  <si>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</si>
  <si>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</si>
  <si>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</si>
  <si>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</si>
  <si>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</si>
  <si>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</si>
  <si>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</si>
  <si>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</si>
  <si>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</si>
  <si>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</si>
  <si>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</si>
  <si>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</si>
  <si>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</si>
  <si>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</si>
  <si>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</si>
  <si>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</si>
  <si>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</si>
  <si>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</si>
  <si>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</si>
  <si>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</si>
  <si>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</si>
  <si>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</si>
  <si>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</si>
  <si>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</si>
  <si>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</si>
  <si>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</si>
  <si>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</si>
  <si>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</si>
  <si>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</si>
  <si>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</si>
  <si>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</si>
  <si>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</si>
  <si>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</si>
  <si>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</si>
  <si>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</si>
  <si>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</si>
  <si>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</si>
  <si>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</si>
  <si>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</si>
  <si>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</si>
  <si>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</si>
  <si>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</si>
  <si>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</si>
  <si>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</si>
  <si>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</si>
  <si>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</si>
  <si>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</si>
  <si>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</si>
  <si>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</si>
  <si>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</si>
  <si>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</si>
  <si>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</si>
  <si>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</si>
  <si>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</si>
  <si>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</si>
  <si>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</si>
  <si>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</si>
  <si>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</si>
  <si>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</si>
  <si>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</si>
  <si>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</si>
  <si>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</si>
  <si>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</si>
  <si>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</si>
  <si>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</si>
  <si>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</si>
  <si>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</si>
  <si>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</si>
  <si>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</si>
  <si>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</si>
  <si>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</si>
  <si>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</si>
  <si>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</si>
  <si>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</si>
  <si>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</si>
  <si>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</si>
  <si>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</si>
  <si>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</si>
  <si>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</si>
  <si>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</si>
  <si>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</si>
  <si>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</si>
  <si>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</si>
  <si>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</si>
  <si>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</si>
  <si>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</si>
  <si>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</si>
  <si>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</si>
  <si>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</si>
  <si>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</si>
  <si>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</si>
  <si>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</si>
  <si>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</si>
  <si>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</si>
  <si>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</si>
  <si>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</si>
  <si>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</si>
  <si>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</si>
  <si>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</si>
  <si>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</si>
  <si>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</si>
  <si>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</si>
  <si>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</si>
  <si>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</si>
  <si>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</si>
  <si>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</si>
  <si>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</si>
  <si>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</si>
  <si>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</si>
  <si>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</si>
  <si>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</si>
  <si>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</si>
  <si>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</si>
  <si>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</si>
  <si>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</si>
  <si>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</si>
  <si>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</si>
  <si>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</si>
  <si>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</si>
  <si>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</si>
  <si>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</si>
  <si>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</si>
  <si>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</si>
  <si>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</si>
  <si>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</si>
  <si>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</si>
  <si>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</si>
  <si>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</si>
  <si>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</si>
  <si>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</si>
  <si>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</si>
  <si>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</si>
  <si>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</si>
  <si>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</si>
  <si>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</si>
  <si>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</si>
  <si>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</si>
  <si>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</si>
  <si>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</si>
  <si>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</si>
  <si>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</si>
  <si>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</si>
  <si>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</si>
  <si>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</si>
  <si>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</si>
  <si>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</si>
  <si>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</si>
  <si>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</si>
  <si>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</si>
  <si>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</si>
  <si>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</si>
  <si>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</si>
  <si>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</si>
  <si>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</si>
  <si>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</si>
  <si>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</si>
  <si>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</si>
  <si>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</si>
  <si>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</si>
  <si>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</si>
  <si>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</si>
  <si>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</si>
  <si>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</si>
  <si>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</si>
  <si>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</si>
  <si>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</si>
  <si>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</si>
  <si>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</si>
  <si>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</si>
  <si>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</si>
  <si>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</si>
  <si>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</si>
  <si>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</si>
  <si>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</si>
  <si>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</si>
  <si>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</si>
  <si>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</si>
  <si>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</si>
  <si>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</si>
  <si>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</si>
  <si>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</si>
  <si>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</si>
  <si>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</si>
  <si>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</si>
  <si>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</si>
  <si>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</si>
  <si>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</si>
  <si>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</si>
  <si>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</si>
  <si>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</si>
  <si>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</si>
  <si>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</si>
  <si>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</si>
  <si>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</si>
  <si>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</si>
  <si>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</si>
  <si>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</si>
  <si>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</si>
  <si>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</si>
  <si>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</si>
  <si>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</si>
  <si>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</si>
  <si>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</si>
  <si>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</si>
  <si>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</si>
  <si>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</si>
  <si>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</si>
  <si>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</si>
  <si>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</si>
  <si>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</si>
  <si>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</si>
  <si>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</si>
  <si>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</si>
  <si>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</si>
  <si>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</si>
  <si>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</si>
  <si>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</si>
  <si>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</si>
  <si>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</si>
  <si>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</si>
  <si>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</si>
  <si>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</si>
  <si>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</si>
  <si>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</si>
  <si>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</si>
  <si>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</si>
  <si>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</si>
  <si>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</si>
  <si>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</si>
  <si>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</si>
  <si>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</si>
  <si>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</si>
  <si>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</si>
  <si>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</si>
  <si>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</si>
  <si>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</si>
  <si>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</si>
  <si>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</si>
  <si>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</si>
  <si>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</si>
  <si>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</si>
  <si>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</si>
  <si>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</si>
  <si>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</si>
  <si>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</si>
  <si>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</si>
  <si>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</si>
  <si>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</si>
  <si>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</si>
  <si>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</si>
  <si>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</si>
  <si>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</si>
  <si>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</si>
  <si>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</si>
  <si>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</si>
  <si>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</si>
  <si>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</si>
  <si>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</si>
  <si>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</si>
  <si>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</si>
  <si>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</si>
  <si>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</si>
  <si>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</si>
  <si>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</si>
  <si>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</si>
  <si>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</si>
  <si>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</si>
  <si>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</si>
  <si>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</si>
  <si>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</si>
  <si>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</si>
  <si>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</si>
  <si>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</si>
  <si>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</si>
  <si>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</si>
  <si>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</si>
  <si>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</si>
  <si>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</si>
  <si>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</si>
  <si>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</si>
  <si>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</si>
  <si>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</si>
  <si>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</si>
  <si>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</si>
  <si>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</si>
  <si>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</si>
  <si>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</si>
  <si>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</si>
  <si>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</si>
  <si>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</si>
  <si>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</si>
  <si>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</si>
  <si>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</si>
  <si>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</si>
  <si>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</si>
  <si>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</si>
  <si>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</si>
  <si>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</si>
  <si>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</si>
  <si>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</si>
  <si>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</si>
  <si>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</si>
  <si>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</si>
  <si>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</si>
  <si>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</si>
  <si>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</si>
  <si>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</si>
  <si>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</si>
  <si>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</si>
  <si>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</si>
  <si>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</si>
  <si>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</si>
  <si>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</si>
  <si>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</si>
  <si>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</si>
  <si>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</si>
  <si>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</si>
  <si>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</si>
  <si>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</si>
  <si>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</si>
  <si>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</si>
  <si>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</si>
  <si>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</si>
  <si>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</si>
  <si>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</si>
  <si>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</si>
  <si>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</si>
  <si>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</si>
  <si>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</si>
  <si>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</si>
  <si>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</si>
  <si>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</si>
  <si>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</si>
  <si>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</si>
  <si>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</si>
  <si>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</si>
  <si>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</si>
  <si>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</si>
  <si>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</si>
  <si>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</si>
  <si>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</si>
  <si>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</si>
  <si>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</si>
  <si>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</si>
  <si>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</si>
  <si>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</si>
  <si>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</si>
  <si>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</si>
  <si>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</si>
  <si>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</si>
  <si>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</si>
  <si>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</si>
  <si>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</si>
  <si>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</si>
  <si>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</si>
  <si>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</si>
  <si>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</si>
  <si>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</si>
  <si>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</si>
  <si>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</si>
  <si>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</si>
  <si>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</si>
  <si>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</si>
  <si>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</si>
  <si>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</si>
  <si>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</si>
  <si>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</si>
  <si>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</si>
  <si>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</si>
  <si>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</si>
  <si>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</si>
  <si>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</si>
  <si>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</si>
  <si>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</si>
  <si>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</si>
  <si>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</si>
  <si>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</si>
  <si>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</si>
  <si>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</si>
  <si>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</si>
  <si>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</si>
  <si>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</si>
  <si>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</si>
  <si>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</si>
  <si>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</si>
  <si>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</si>
  <si>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</si>
  <si>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</si>
  <si>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</si>
  <si>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</si>
  <si>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</si>
  <si>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</si>
  <si>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</si>
  <si>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</si>
  <si>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</si>
  <si>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</si>
  <si>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</si>
  <si>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</si>
  <si>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</si>
  <si>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</si>
  <si>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</si>
  <si>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</si>
  <si>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</si>
  <si>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</si>
  <si>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</si>
  <si>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</si>
  <si>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</si>
  <si>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</si>
  <si>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</si>
  <si>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</si>
  <si>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</si>
  <si>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</si>
  <si>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</si>
  <si>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</si>
  <si>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</si>
  <si>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</si>
  <si>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</si>
  <si>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</si>
  <si>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</si>
  <si>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</si>
  <si>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</si>
  <si>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</si>
  <si>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</si>
  <si>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</si>
  <si>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</si>
  <si>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</si>
  <si>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</si>
  <si>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</si>
  <si>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</si>
  <si>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</si>
  <si>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</si>
  <si>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</si>
  <si>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</si>
  <si>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</si>
  <si>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</si>
  <si>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</si>
  <si>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</si>
  <si>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</si>
  <si>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</si>
  <si>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</si>
  <si>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</si>
  <si>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</si>
  <si>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</si>
  <si>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</si>
  <si>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</si>
  <si>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</si>
  <si>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</si>
  <si>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</si>
  <si>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</si>
  <si>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</si>
  <si>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</si>
  <si>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</si>
  <si>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</si>
  <si>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</si>
  <si>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</si>
  <si>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</si>
  <si>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</si>
  <si>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</si>
  <si>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</si>
  <si>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</si>
  <si>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</si>
  <si>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</si>
  <si>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</si>
  <si>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</si>
  <si>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</si>
  <si>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</si>
  <si>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</si>
  <si>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</si>
  <si>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</si>
  <si>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</si>
  <si>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</si>
  <si>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</si>
  <si>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</si>
  <si>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</si>
  <si>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</si>
  <si>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</si>
  <si>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</si>
  <si>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</si>
  <si>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</si>
  <si>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</si>
  <si>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</si>
  <si>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</si>
  <si>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</si>
  <si>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</si>
  <si>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</si>
  <si>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</si>
  <si>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</si>
  <si>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</si>
  <si>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</si>
  <si>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</si>
  <si>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</si>
  <si>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</si>
  <si>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</si>
  <si>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</si>
  <si>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</si>
  <si>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</si>
  <si>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</si>
  <si>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</si>
  <si>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</si>
  <si>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</si>
  <si>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</si>
  <si>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</si>
  <si>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</si>
  <si>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</si>
  <si>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</si>
  <si>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</si>
  <si>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</si>
  <si>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</si>
  <si>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</si>
  <si>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</si>
  <si>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</si>
  <si>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</si>
  <si>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</si>
  <si>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</si>
  <si>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</si>
  <si>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</si>
  <si>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</si>
  <si>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</si>
  <si>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</si>
  <si>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</si>
  <si>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</si>
  <si>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</si>
  <si>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</si>
  <si>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</si>
  <si>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</si>
  <si>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</si>
  <si>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</si>
  <si>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</si>
  <si>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</si>
  <si>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</si>
  <si>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</si>
  <si>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</si>
  <si>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</si>
  <si>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</si>
  <si>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</si>
  <si>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</si>
  <si>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</si>
  <si>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</si>
  <si>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</si>
  <si>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</si>
  <si>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</si>
  <si>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</si>
  <si>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</si>
  <si>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</si>
  <si>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</si>
  <si>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</si>
  <si>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</si>
  <si>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</si>
  <si>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</si>
  <si>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</si>
  <si>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</si>
  <si>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</si>
  <si>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</si>
  <si>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</si>
  <si>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</si>
  <si>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</si>
  <si>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</si>
  <si>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</si>
  <si>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</si>
  <si>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</si>
  <si>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</si>
  <si>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</si>
  <si>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</si>
  <si>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</si>
  <si>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</si>
  <si>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</si>
  <si>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</si>
  <si>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</si>
  <si>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</si>
  <si>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</si>
  <si>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</si>
  <si>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</si>
  <si>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</si>
  <si>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</si>
  <si>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</si>
  <si>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</si>
  <si>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</si>
  <si>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</si>
  <si>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</si>
  <si>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</si>
  <si>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</si>
  <si>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</si>
  <si>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</si>
  <si>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</si>
  <si>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</si>
  <si>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</si>
  <si>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</si>
  <si>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</si>
  <si>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</si>
  <si>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</si>
  <si>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</si>
  <si>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</si>
  <si>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</si>
  <si>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</si>
  <si>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</si>
  <si>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</si>
  <si>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</si>
  <si>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</si>
  <si>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</si>
  <si>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</si>
  <si>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</si>
  <si>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</si>
  <si>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</si>
  <si>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</si>
  <si>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</si>
  <si>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</si>
  <si>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</si>
  <si>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</si>
  <si>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</si>
  <si>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</si>
  <si>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</si>
  <si>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</si>
  <si>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</si>
  <si>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</si>
  <si>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</si>
  <si>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</si>
  <si>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</si>
  <si>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</si>
  <si>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</si>
  <si>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</si>
  <si>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</si>
  <si>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</si>
  <si>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</si>
  <si>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</si>
  <si>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</si>
  <si>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</si>
  <si>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</si>
  <si>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</si>
  <si>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</si>
  <si>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</si>
  <si>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</si>
  <si>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</si>
  <si>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</si>
  <si>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</si>
  <si>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</si>
  <si>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</si>
  <si>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</si>
  <si>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</si>
  <si>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</si>
  <si>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</si>
  <si>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</si>
  <si>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</si>
  <si>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</si>
  <si>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</si>
  <si>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</si>
  <si>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</si>
  <si>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</si>
  <si>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</si>
  <si>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</si>
  <si>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</si>
  <si>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</si>
  <si>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</si>
  <si>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</si>
  <si>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</si>
  <si>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</si>
  <si>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</si>
  <si>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</si>
  <si>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</si>
  <si>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</si>
  <si>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</si>
  <si>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</si>
  <si>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</si>
  <si>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</si>
  <si>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</si>
  <si>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</si>
  <si>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</si>
  <si>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</si>
  <si>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</si>
  <si>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</si>
  <si>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</si>
  <si>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</si>
  <si>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</si>
  <si>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</si>
  <si>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</si>
  <si>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</si>
  <si>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</si>
  <si>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</si>
  <si>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</si>
  <si>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</si>
  <si>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</si>
  <si>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</si>
  <si>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</si>
  <si>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</si>
  <si>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</si>
  <si>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</si>
  <si>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</si>
  <si>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</si>
  <si>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</si>
  <si>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</si>
  <si>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</si>
  <si>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</si>
  <si>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</si>
  <si>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</si>
  <si>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</si>
  <si>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</si>
  <si>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</si>
  <si>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</si>
  <si>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</si>
  <si>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</si>
  <si>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</si>
  <si>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</si>
  <si>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</si>
  <si>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</si>
  <si>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</si>
  <si>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</si>
  <si>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</si>
  <si>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</si>
  <si>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</si>
  <si>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</si>
  <si>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</si>
  <si>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</si>
  <si>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</si>
  <si>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</si>
  <si>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</si>
  <si>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</si>
  <si>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</si>
  <si>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</si>
  <si>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</si>
  <si>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</si>
  <si>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</si>
  <si>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</si>
  <si>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</si>
  <si>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</si>
  <si>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</si>
  <si>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</si>
  <si>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</si>
  <si>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</si>
  <si>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</si>
  <si>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</si>
  <si>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</si>
  <si>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</si>
  <si>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</si>
  <si>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</si>
  <si>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</si>
  <si>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</si>
  <si>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</si>
  <si>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</si>
  <si>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</si>
  <si>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</si>
  <si>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</si>
  <si>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</si>
  <si>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</si>
  <si>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</si>
  <si>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</si>
  <si>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</si>
  <si>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</si>
  <si>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</si>
  <si>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</si>
  <si>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</si>
  <si>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</si>
  <si>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</si>
  <si>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</si>
  <si>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</si>
  <si>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</si>
  <si>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</si>
  <si>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</si>
  <si>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</si>
  <si>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</si>
  <si>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</si>
  <si>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</si>
  <si>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</si>
  <si>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</si>
  <si>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</si>
  <si>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</si>
  <si>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</si>
  <si>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</si>
  <si>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</si>
  <si>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</si>
  <si>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</si>
  <si>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</si>
  <si>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</si>
  <si>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</si>
  <si>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</si>
  <si>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</si>
  <si>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</si>
  <si>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</si>
  <si>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</si>
  <si>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</si>
  <si>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</si>
  <si>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</si>
  <si>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</si>
  <si>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</si>
  <si>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</si>
  <si>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</si>
  <si>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</si>
  <si>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</si>
  <si>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</si>
  <si>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</si>
  <si>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</si>
  <si>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</si>
  <si>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</si>
  <si>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</si>
  <si>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</si>
  <si>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</si>
  <si>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</si>
  <si>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</si>
  <si>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</si>
  <si>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</si>
  <si>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</si>
  <si>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</si>
  <si>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</si>
  <si>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</si>
  <si>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</si>
  <si>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</si>
  <si>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</si>
  <si>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</si>
  <si>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</si>
  <si>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</si>
  <si>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</si>
  <si>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</si>
  <si>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</si>
  <si>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</si>
  <si>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</si>
  <si>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</si>
  <si>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</si>
  <si>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</si>
  <si>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</si>
  <si>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</si>
  <si>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</si>
  <si>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</si>
  <si>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</si>
  <si>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</si>
  <si>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</si>
  <si>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</si>
  <si>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</si>
  <si>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</si>
  <si>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</si>
  <si>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</si>
  <si>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</si>
  <si>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</si>
  <si>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</si>
  <si>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</si>
  <si>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</si>
  <si>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</si>
  <si>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</si>
  <si>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</si>
  <si>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</si>
  <si>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</si>
  <si>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</si>
  <si>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</si>
  <si>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</si>
  <si>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</si>
  <si>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</si>
  <si>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</si>
  <si>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</si>
  <si>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</si>
  <si>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</si>
  <si>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</si>
  <si>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</si>
  <si>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</si>
  <si>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</si>
  <si>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</si>
  <si>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</si>
  <si>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</si>
  <si>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</si>
  <si>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</si>
  <si>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</si>
  <si>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</si>
  <si>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</si>
  <si>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</si>
  <si>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</si>
  <si>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</si>
  <si>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</si>
  <si>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</si>
  <si>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</si>
  <si>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</si>
  <si>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</si>
  <si>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</si>
  <si>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</si>
  <si>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</si>
  <si>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</si>
  <si>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</si>
  <si>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</si>
  <si>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</si>
  <si>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</si>
  <si>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</si>
  <si>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</si>
  <si>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</si>
  <si>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</si>
  <si>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</si>
  <si>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</si>
  <si>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</si>
  <si>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</si>
  <si>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</si>
  <si>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</si>
  <si>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</si>
  <si>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</si>
  <si>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</si>
  <si>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</si>
  <si>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</si>
  <si>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</si>
  <si>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</si>
  <si>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</si>
  <si>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</si>
  <si>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</si>
  <si>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</si>
  <si>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</si>
  <si>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</si>
  <si>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</si>
  <si>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</si>
  <si>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</si>
  <si>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</si>
  <si>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</si>
  <si>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</si>
  <si>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</si>
  <si>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</si>
  <si>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</si>
  <si>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</si>
  <si>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</si>
  <si>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</si>
  <si>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</si>
  <si>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</si>
  <si>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</si>
  <si>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</si>
  <si>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</si>
  <si>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</si>
  <si>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</si>
  <si>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</si>
  <si>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</si>
  <si>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</si>
  <si>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</si>
  <si>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</si>
  <si>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</si>
  <si>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</si>
  <si>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</si>
  <si>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</si>
  <si>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</si>
  <si>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</si>
  <si>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</si>
  <si>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</si>
  <si>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</si>
  <si>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</si>
  <si>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</si>
  <si>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</si>
  <si>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</si>
  <si>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</si>
  <si>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</si>
  <si>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</si>
  <si>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</si>
  <si>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</si>
  <si>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</si>
  <si>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</si>
  <si>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</si>
  <si>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</si>
  <si>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</si>
  <si>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</si>
  <si>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</si>
  <si>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</si>
  <si>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</si>
  <si>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</si>
  <si>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</si>
  <si>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</si>
  <si>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</si>
  <si>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</si>
  <si>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</si>
  <si>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</si>
  <si>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</si>
  <si>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</si>
  <si>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</si>
  <si>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</si>
  <si>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</si>
  <si>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</si>
  <si>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</si>
  <si>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</si>
  <si>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</si>
  <si>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</si>
  <si>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</si>
  <si>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</si>
  <si>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</si>
  <si>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</si>
  <si>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</si>
  <si>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</si>
  <si>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</si>
  <si>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</si>
  <si>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</si>
  <si>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</si>
  <si>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</si>
  <si>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</si>
  <si>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</si>
  <si>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</si>
  <si>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</si>
  <si>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</si>
  <si>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</si>
  <si>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</si>
  <si>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</si>
  <si>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</si>
  <si>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</si>
  <si>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</si>
  <si>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</si>
  <si>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</si>
  <si>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</si>
  <si>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</si>
  <si>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</si>
  <si>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</si>
  <si>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</si>
  <si>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</si>
  <si>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</si>
  <si>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</si>
  <si>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</si>
  <si>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</si>
  <si>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</si>
  <si>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</si>
  <si>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</si>
  <si>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</si>
  <si>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</si>
  <si>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</si>
  <si>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</si>
  <si>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</si>
  <si>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</si>
  <si>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</si>
  <si>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</si>
  <si>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</si>
  <si>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</si>
  <si>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</si>
  <si>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</si>
  <si>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</si>
  <si>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</si>
  <si>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</si>
  <si>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</si>
  <si>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</si>
  <si>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</si>
  <si>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</si>
  <si>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</si>
  <si>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</si>
  <si>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</si>
  <si>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</si>
  <si>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</si>
  <si>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</si>
  <si>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</si>
  <si>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</si>
  <si>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</si>
  <si>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</si>
  <si>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</si>
  <si>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</si>
  <si>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</si>
  <si>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</si>
  <si>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</si>
  <si>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</si>
  <si>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</si>
  <si>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</si>
  <si>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</si>
  <si>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</si>
  <si>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</si>
  <si>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</si>
  <si>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</si>
  <si>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</si>
  <si>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</si>
  <si>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</si>
  <si>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</si>
  <si>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</si>
  <si>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</si>
  <si>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</si>
  <si>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</si>
  <si>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</si>
  <si>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</si>
  <si>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</si>
  <si>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</si>
  <si>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</si>
  <si>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</si>
  <si>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</si>
  <si>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</si>
  <si>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</si>
  <si>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</si>
  <si>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</si>
  <si>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</si>
  <si>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</si>
  <si>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</si>
  <si>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</si>
  <si>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</si>
  <si>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</si>
  <si>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</si>
  <si>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</si>
  <si>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</si>
  <si>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</si>
  <si>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</si>
  <si>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</si>
  <si>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</si>
  <si>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</si>
  <si>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</si>
  <si>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</si>
  <si>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</si>
  <si>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</si>
  <si>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</si>
  <si>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</si>
  <si>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</si>
  <si>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</si>
  <si>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</si>
  <si>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</si>
  <si>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</si>
  <si>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</si>
  <si>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</si>
  <si>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</si>
  <si>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</si>
  <si>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</si>
  <si>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</si>
  <si>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</si>
  <si>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</si>
  <si>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</si>
  <si>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</si>
  <si>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</si>
  <si>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</si>
  <si>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</si>
  <si>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</si>
  <si>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</si>
  <si>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</si>
  <si>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</si>
  <si>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</si>
  <si>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</si>
  <si>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</si>
  <si>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</si>
  <si>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</si>
  <si>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</si>
  <si>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</si>
  <si>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</si>
  <si>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</si>
  <si>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</si>
  <si>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</si>
  <si>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</si>
  <si>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</si>
  <si>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</si>
  <si>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</si>
  <si>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</si>
  <si>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</si>
  <si>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</si>
  <si>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</si>
  <si>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</si>
  <si>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</si>
  <si>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</si>
  <si>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</si>
  <si>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</si>
  <si>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</si>
  <si>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</si>
  <si>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</si>
  <si>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</si>
  <si>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</si>
  <si>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</si>
  <si>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</si>
  <si>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</si>
  <si>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</si>
  <si>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</si>
  <si>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</si>
  <si>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</si>
  <si>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</si>
  <si>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</si>
  <si>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</si>
  <si>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</si>
  <si>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</si>
  <si>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</si>
  <si>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</si>
  <si>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</si>
  <si>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</si>
  <si>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</si>
  <si>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</si>
  <si>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</si>
  <si>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</si>
  <si>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</si>
  <si>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</si>
  <si>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</si>
  <si>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</si>
  <si>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</si>
  <si>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</si>
  <si>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</si>
  <si>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</si>
  <si>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</si>
  <si>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</si>
  <si>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</si>
  <si>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</si>
  <si>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</si>
  <si>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</si>
  <si>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</si>
  <si>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</si>
  <si>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</si>
  <si>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</si>
  <si>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</si>
  <si>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</si>
  <si>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</si>
  <si>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</si>
  <si>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</si>
  <si>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</si>
  <si>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</si>
  <si>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</si>
  <si>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</si>
  <si>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</si>
  <si>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</si>
  <si>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</si>
  <si>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</si>
  <si>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</si>
  <si>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</si>
  <si>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</si>
  <si>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</si>
  <si>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</si>
  <si>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</si>
  <si>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</si>
  <si>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</si>
  <si>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</si>
  <si>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</si>
  <si>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</si>
  <si>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</si>
  <si>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</si>
  <si>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</si>
  <si>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</si>
  <si>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</si>
  <si>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</si>
  <si>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</si>
  <si>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</si>
  <si>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</si>
  <si>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</si>
  <si>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</si>
  <si>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</si>
  <si>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</si>
  <si>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</si>
  <si>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</si>
  <si>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</si>
  <si>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</si>
  <si>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</si>
  <si>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</si>
  <si>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</si>
  <si>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</si>
  <si>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</si>
  <si>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</si>
  <si>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</si>
  <si>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</si>
  <si>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</si>
  <si>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</si>
  <si>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</si>
  <si>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</si>
  <si>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</si>
  <si>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</si>
  <si>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</si>
  <si>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</si>
  <si>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</si>
  <si>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</si>
  <si>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</si>
  <si>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</si>
  <si>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</si>
  <si>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</si>
  <si>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</si>
  <si>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</si>
  <si>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</si>
  <si>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</si>
  <si>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</si>
  <si>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</si>
  <si>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</si>
  <si>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</si>
  <si>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</si>
  <si>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</si>
  <si>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</si>
  <si>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</si>
  <si>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</si>
  <si>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</si>
  <si>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</si>
  <si>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</si>
  <si>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</si>
  <si>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</si>
  <si>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</si>
  <si>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</si>
  <si>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</si>
  <si>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</si>
  <si>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</si>
  <si>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</si>
  <si>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</si>
  <si>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</si>
  <si>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</si>
  <si>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</si>
  <si>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</si>
  <si>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</si>
  <si>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</si>
  <si>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</si>
  <si>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</si>
  <si>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</si>
  <si>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</si>
  <si>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</si>
  <si>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</si>
  <si>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</si>
  <si>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</si>
  <si>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</si>
  <si>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</si>
  <si>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</si>
  <si>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</si>
  <si>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</si>
  <si>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</si>
  <si>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</si>
  <si>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</si>
  <si>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</si>
  <si>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</si>
  <si>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</si>
  <si>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</si>
  <si>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</si>
  <si>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</si>
  <si>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</si>
  <si>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</si>
  <si>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</si>
  <si>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</si>
  <si>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</si>
  <si>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</si>
  <si>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</si>
  <si>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</si>
  <si>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</si>
  <si>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</si>
  <si>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</si>
  <si>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</si>
  <si>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</si>
  <si>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</si>
  <si>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</si>
  <si>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</si>
  <si>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</si>
  <si>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</si>
  <si>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</si>
  <si>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</si>
  <si>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</si>
  <si>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</si>
  <si>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</si>
  <si>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</si>
  <si>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</si>
  <si>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</si>
  <si>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</si>
  <si>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</si>
  <si>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</si>
  <si>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</si>
  <si>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</si>
  <si>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</si>
  <si>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</si>
  <si>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</si>
  <si>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</si>
  <si>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</si>
  <si>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</si>
  <si>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</si>
  <si>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</si>
  <si>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</si>
  <si>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</si>
  <si>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</si>
  <si>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</si>
  <si>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</si>
  <si>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</si>
  <si>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</si>
  <si>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</si>
  <si>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</si>
  <si>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</si>
  <si>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</si>
  <si>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</si>
  <si>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</si>
  <si>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</si>
  <si>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</si>
  <si>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</si>
  <si>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</si>
  <si>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</si>
  <si>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</si>
  <si>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</si>
  <si>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</si>
  <si>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</si>
  <si>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</si>
  <si>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</si>
  <si>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</si>
  <si>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</si>
  <si>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</si>
  <si>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</si>
  <si>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</si>
  <si>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</si>
  <si>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</si>
  <si>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</si>
  <si>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</si>
  <si>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</si>
  <si>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</si>
  <si>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</si>
  <si>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</si>
  <si>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</si>
  <si>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</si>
  <si>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</si>
  <si>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</si>
  <si>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</si>
  <si>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</si>
  <si>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</si>
  <si>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</si>
  <si>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</si>
  <si>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</si>
  <si>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</si>
  <si>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</si>
  <si>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</si>
  <si>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</si>
  <si>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</si>
  <si>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</si>
  <si>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</si>
  <si>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</si>
  <si>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</si>
  <si>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</si>
  <si>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</si>
  <si>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</si>
  <si>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</si>
  <si>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</si>
  <si>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</si>
  <si>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</si>
  <si>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</si>
  <si>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</si>
  <si>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</si>
  <si>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</si>
  <si>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</si>
  <si>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</si>
  <si>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</si>
  <si>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</si>
  <si>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</si>
  <si>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</si>
  <si>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</si>
  <si>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</si>
  <si>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</si>
  <si>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</si>
  <si>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</si>
  <si>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</si>
  <si>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</si>
  <si>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</si>
  <si>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</si>
  <si>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</si>
  <si>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</si>
  <si>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</si>
  <si>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</si>
  <si>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</si>
  <si>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</si>
  <si>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</si>
  <si>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</si>
  <si>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</si>
  <si>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</si>
  <si>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</si>
  <si>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</si>
  <si>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</si>
  <si>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</si>
  <si>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</si>
  <si>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</si>
  <si>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</si>
  <si>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</si>
  <si>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</si>
  <si>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</si>
  <si>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</si>
  <si>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</si>
  <si>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</si>
  <si>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</si>
  <si>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</si>
  <si>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</si>
  <si>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</si>
  <si>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</si>
  <si>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</si>
  <si>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</si>
  <si>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</si>
  <si>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</si>
  <si>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</si>
  <si>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</si>
  <si>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</si>
  <si>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</si>
  <si>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</si>
  <si>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</si>
  <si>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</si>
  <si>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</si>
  <si>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</si>
  <si>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</si>
  <si>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</si>
  <si>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</si>
  <si>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</si>
  <si>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</si>
  <si>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</si>
  <si>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</si>
  <si>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</si>
  <si>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</si>
  <si>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</si>
  <si>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</si>
  <si>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</si>
  <si>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</si>
  <si>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</si>
  <si>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</si>
  <si>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</si>
  <si>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</si>
  <si>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</si>
  <si>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</si>
  <si>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</si>
  <si>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</si>
  <si>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</si>
  <si>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</si>
  <si>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</si>
  <si>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</si>
  <si>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</si>
  <si>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</si>
  <si>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</si>
  <si>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</si>
  <si>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</si>
  <si>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</si>
  <si>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</si>
  <si>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</si>
  <si>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</si>
  <si>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</si>
  <si>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</si>
  <si>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</si>
  <si>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</si>
  <si>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</si>
  <si>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</si>
  <si>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</si>
  <si>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</si>
  <si>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</si>
  <si>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</si>
  <si>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</si>
  <si>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</si>
  <si>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</si>
  <si>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</si>
  <si>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</si>
  <si>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</si>
  <si>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</si>
  <si>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</si>
  <si>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</si>
  <si>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</si>
  <si>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</si>
  <si>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</si>
  <si>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</si>
  <si>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</si>
  <si>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</si>
  <si>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</si>
  <si>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</si>
  <si>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</si>
  <si>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</si>
  <si>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</si>
  <si>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</si>
  <si>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</si>
  <si>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</si>
  <si>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</si>
  <si>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</si>
  <si>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</si>
  <si>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</si>
  <si>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</si>
  <si>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</si>
  <si>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</si>
  <si>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</si>
  <si>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</si>
  <si>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</si>
  <si>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</si>
  <si>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</si>
  <si>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</si>
  <si>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</si>
  <si>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</si>
  <si>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</si>
  <si>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</si>
  <si>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</si>
  <si>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</si>
  <si>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</si>
  <si>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</si>
  <si>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</si>
  <si>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</si>
  <si>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</si>
  <si>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</si>
  <si>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</si>
  <si>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</si>
  <si>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</si>
  <si>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</si>
  <si>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</si>
  <si>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</si>
  <si>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</si>
  <si>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</si>
  <si>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</si>
  <si>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</si>
  <si>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</si>
  <si>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</si>
  <si>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</si>
  <si>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</si>
  <si>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</si>
  <si>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</si>
  <si>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</si>
  <si>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</si>
  <si>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</si>
  <si>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</si>
  <si>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</si>
  <si>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</si>
  <si>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</si>
  <si>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</si>
  <si>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</si>
  <si>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</si>
  <si>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</si>
  <si>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</si>
  <si>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</si>
  <si>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</si>
  <si>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</si>
  <si>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</si>
  <si>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</si>
  <si>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</si>
  <si>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</si>
  <si>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</si>
  <si>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</si>
  <si>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</si>
  <si>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</si>
  <si>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</si>
  <si>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</si>
  <si>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</si>
  <si>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</si>
  <si>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</si>
  <si>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</si>
  <si>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</si>
  <si>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</si>
  <si>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</si>
  <si>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</si>
  <si>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</si>
  <si>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</si>
  <si>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</si>
  <si>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</si>
  <si>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</si>
  <si>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</si>
  <si>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</si>
  <si>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</si>
  <si>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</si>
  <si>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</si>
  <si>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</si>
  <si>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</si>
  <si>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</si>
  <si>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</si>
  <si>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</si>
  <si>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</si>
  <si>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</si>
  <si>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</si>
  <si>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</si>
  <si>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</si>
  <si>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</si>
  <si>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</si>
  <si>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</si>
  <si>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</si>
  <si>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</si>
  <si>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</si>
  <si>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</si>
  <si>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</si>
  <si>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</si>
  <si>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</si>
  <si>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</si>
  <si>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</si>
  <si>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</si>
  <si>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</si>
  <si>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</si>
  <si>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</si>
  <si>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</si>
  <si>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</si>
  <si>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</si>
  <si>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</si>
  <si>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</si>
  <si>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</si>
  <si>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</si>
  <si>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</si>
  <si>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</si>
  <si>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</si>
  <si>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</si>
  <si>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</si>
  <si>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</si>
  <si>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</si>
  <si>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</si>
  <si>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</si>
  <si>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</si>
  <si>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</si>
  <si>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</si>
  <si>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</si>
  <si>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</si>
  <si>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</si>
  <si>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</si>
  <si>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</si>
  <si>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</si>
  <si>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</si>
  <si>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</si>
  <si>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</si>
  <si>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</si>
  <si>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</si>
  <si>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</si>
  <si>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</si>
  <si>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</si>
  <si>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</si>
  <si>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</si>
  <si>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</si>
  <si>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</si>
  <si>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</si>
  <si>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</si>
  <si>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</si>
  <si>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</si>
  <si>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</si>
  <si>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</si>
  <si>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</si>
  <si>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</si>
  <si>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</si>
  <si>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</si>
  <si>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</si>
  <si>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</si>
  <si>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</si>
  <si>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</si>
  <si>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</si>
  <si>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</si>
  <si>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</si>
  <si>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</si>
  <si>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</si>
  <si>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</si>
  <si>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</si>
  <si>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</si>
  <si>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</si>
  <si>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</si>
  <si>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</si>
  <si>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</si>
  <si>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</si>
  <si>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</si>
  <si>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</si>
  <si>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</si>
  <si>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</si>
  <si>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</si>
  <si>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</si>
  <si>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</si>
  <si>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</si>
  <si>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</si>
  <si>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</si>
  <si>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</si>
  <si>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</si>
  <si>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</si>
  <si>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</si>
  <si>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</si>
  <si>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</si>
  <si>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</si>
  <si>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</si>
  <si>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</si>
  <si>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</si>
  <si>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</si>
  <si>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</si>
  <si>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</si>
  <si>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</si>
  <si>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</si>
  <si>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</si>
  <si>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</si>
  <si>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</si>
  <si>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</si>
  <si>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</si>
  <si>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</si>
  <si>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</si>
  <si>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</si>
  <si>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</si>
  <si>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</si>
  <si>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</si>
  <si>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</si>
  <si>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</si>
  <si>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</si>
  <si>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</si>
  <si>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</si>
  <si>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</si>
  <si>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</si>
  <si>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</si>
  <si>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</si>
  <si>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</si>
  <si>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</si>
  <si>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</si>
  <si>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</si>
  <si>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</si>
  <si>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</si>
  <si>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</si>
  <si>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</si>
  <si>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</si>
  <si>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</si>
  <si>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</si>
  <si>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</si>
  <si>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</si>
  <si>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</si>
  <si>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</si>
  <si>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</si>
  <si>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</si>
  <si>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</si>
  <si>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</si>
  <si>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</si>
  <si>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</si>
  <si>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</si>
  <si>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</si>
  <si>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</si>
  <si>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</si>
  <si>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</si>
  <si>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</si>
  <si>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</si>
  <si>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</si>
  <si>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</si>
  <si>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</si>
  <si>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</si>
  <si>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</si>
  <si>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</si>
  <si>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</si>
  <si>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</si>
  <si>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</si>
  <si>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</si>
  <si>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</si>
  <si>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</si>
  <si>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</si>
  <si>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</si>
  <si>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</si>
  <si>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</si>
  <si>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</si>
  <si>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</si>
  <si>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</si>
  <si>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</si>
  <si>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</si>
  <si>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</si>
  <si>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</si>
  <si>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</si>
  <si>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</si>
  <si>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</si>
  <si>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</si>
  <si>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</si>
  <si>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</si>
  <si>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</si>
  <si>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</si>
  <si>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</si>
  <si>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</si>
  <si>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</si>
  <si>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</si>
  <si>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</si>
  <si>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</si>
  <si>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</si>
  <si>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</si>
  <si>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</si>
  <si>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</si>
  <si>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</si>
  <si>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</si>
  <si>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</si>
  <si>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</si>
  <si>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</si>
  <si>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</si>
  <si>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</si>
  <si>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</si>
  <si>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</si>
  <si>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</si>
  <si>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</si>
  <si>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</si>
  <si>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</si>
  <si>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</si>
  <si>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</si>
  <si>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</si>
  <si>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</si>
  <si>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</si>
  <si>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</si>
  <si>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</si>
  <si>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</si>
  <si>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</si>
  <si>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</si>
  <si>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</si>
  <si>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</si>
  <si>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</si>
  <si>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</si>
  <si>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</si>
  <si>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</si>
  <si>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</si>
  <si>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</si>
  <si>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</si>
  <si>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</si>
  <si>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</si>
  <si>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</si>
  <si>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</si>
  <si>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</si>
  <si>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</si>
  <si>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</si>
  <si>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</si>
  <si>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</si>
  <si>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</si>
  <si>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</si>
  <si>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</si>
  <si>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</si>
  <si>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</si>
  <si>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</si>
  <si>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</si>
  <si>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</si>
  <si>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</si>
  <si>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</si>
  <si>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</si>
  <si>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</si>
  <si>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</si>
  <si>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</si>
  <si>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</si>
  <si>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</si>
  <si>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</si>
  <si>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</si>
  <si>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</si>
  <si>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</si>
  <si>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</si>
  <si>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</si>
  <si>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</si>
  <si>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</si>
  <si>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</si>
  <si>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</si>
  <si>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</si>
  <si>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</si>
  <si>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</si>
  <si>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</si>
  <si>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</si>
  <si>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</si>
  <si>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</si>
  <si>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</si>
  <si>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</si>
  <si>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</si>
  <si>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</si>
  <si>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</si>
  <si>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</si>
  <si>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</si>
  <si>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</si>
  <si>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</si>
  <si>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</si>
  <si>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</si>
  <si>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</si>
  <si>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</si>
  <si>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</si>
  <si>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</si>
  <si>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</si>
  <si>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</si>
  <si>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</si>
  <si>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</si>
  <si>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</si>
  <si>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</si>
  <si>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</si>
  <si>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</si>
  <si>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</si>
  <si>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</si>
  <si>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</si>
  <si>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</si>
  <si>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</si>
  <si>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</si>
  <si>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</si>
  <si>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</si>
  <si>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</si>
  <si>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</si>
  <si>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</si>
  <si>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</si>
  <si>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</si>
  <si>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</si>
  <si>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</si>
  <si>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</si>
  <si>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</si>
  <si>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</si>
  <si>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</si>
  <si>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</si>
  <si>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</si>
  <si>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</si>
  <si>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</si>
  <si>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</si>
  <si>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</si>
  <si>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</si>
  <si>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</si>
  <si>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</si>
  <si>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</si>
  <si>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</si>
  <si>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</si>
  <si>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</si>
  <si>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</si>
  <si>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</si>
  <si>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</si>
  <si>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</si>
  <si>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</si>
  <si>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</si>
  <si>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</si>
  <si>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</si>
  <si>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</si>
  <si>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</si>
  <si>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</si>
  <si>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</si>
  <si>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</si>
  <si>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</si>
  <si>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</si>
  <si>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</si>
  <si>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</si>
  <si>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</si>
  <si>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</si>
  <si>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</si>
  <si>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</si>
  <si>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</si>
  <si>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</si>
  <si>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</si>
  <si>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</si>
  <si>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</si>
  <si>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</si>
  <si>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</si>
  <si>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</si>
  <si>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</si>
  <si>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</si>
  <si>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</si>
  <si>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</si>
  <si>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</si>
  <si>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</si>
  <si>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</si>
  <si>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</si>
  <si>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</si>
  <si>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</si>
  <si>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</si>
  <si>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</si>
  <si>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</si>
  <si>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</si>
  <si>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</si>
  <si>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</si>
  <si>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</si>
  <si>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</si>
  <si>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</si>
  <si>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</si>
  <si>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</si>
  <si>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</si>
  <si>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</si>
  <si>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</si>
  <si>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</si>
  <si>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</si>
  <si>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</si>
  <si>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</si>
  <si>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</si>
  <si>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</si>
  <si>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</si>
  <si>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</si>
  <si>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</si>
  <si>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</si>
  <si>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</si>
  <si>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</si>
  <si>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</si>
  <si>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</si>
  <si>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</si>
  <si>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</si>
  <si>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</si>
  <si>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</si>
  <si>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</si>
  <si>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</si>
  <si>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</si>
  <si>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</si>
  <si>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</si>
  <si>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</si>
  <si>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</si>
  <si>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</si>
  <si>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</si>
  <si>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</si>
  <si>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</si>
  <si>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</si>
  <si>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</si>
  <si>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</si>
  <si>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</si>
  <si>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</si>
  <si>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</si>
  <si>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</si>
  <si>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</si>
  <si>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</si>
  <si>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</si>
  <si>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</si>
  <si>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</si>
  <si>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</si>
  <si>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</si>
  <si>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</si>
  <si>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</si>
  <si>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</si>
  <si>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</si>
  <si>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</si>
  <si>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</si>
  <si>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</si>
  <si>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</si>
  <si>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</si>
  <si>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</si>
  <si>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</si>
  <si>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</si>
  <si>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</si>
  <si>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</si>
  <si>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</si>
  <si>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</si>
  <si>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</si>
  <si>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</si>
  <si>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</si>
  <si>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</si>
  <si>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</si>
  <si>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</si>
  <si>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</si>
  <si>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</si>
  <si>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</si>
  <si>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</si>
  <si>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</si>
  <si>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</si>
  <si>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</si>
  <si>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</si>
  <si>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</si>
  <si>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</si>
  <si>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</si>
  <si>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</si>
  <si>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</si>
  <si>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</si>
  <si>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</si>
  <si>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</si>
  <si>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</si>
  <si>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</si>
  <si>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</si>
  <si>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</si>
  <si>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</si>
  <si>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</si>
  <si>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</si>
  <si>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</si>
  <si>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</si>
  <si>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</si>
  <si>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</si>
  <si>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</si>
  <si>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</si>
  <si>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</si>
  <si>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</si>
  <si>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</si>
  <si>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</si>
  <si>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</si>
  <si>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</si>
  <si>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</si>
  <si>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</si>
  <si>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</si>
  <si>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</si>
  <si>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</si>
  <si>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</si>
  <si>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</si>
  <si>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</si>
  <si>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</si>
  <si>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</si>
  <si>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</si>
  <si>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</si>
  <si>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</si>
  <si>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</si>
  <si>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</si>
  <si>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</si>
  <si>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</si>
  <si>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</si>
  <si>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</si>
  <si>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</si>
  <si>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</si>
  <si>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</si>
  <si>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</si>
  <si>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</si>
  <si>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</si>
  <si>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</si>
  <si>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</si>
  <si>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</si>
  <si>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</si>
  <si>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</si>
  <si>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</si>
  <si>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</si>
  <si>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</si>
  <si>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</si>
  <si>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</si>
  <si>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</si>
  <si>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</si>
  <si>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</si>
  <si>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</si>
  <si>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</si>
  <si>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</si>
  <si>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</si>
  <si>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</si>
  <si>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</si>
  <si>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</si>
  <si>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</si>
  <si>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</si>
  <si>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</si>
  <si>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</si>
  <si>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</si>
  <si>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</si>
  <si>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</si>
  <si>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</si>
  <si>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</si>
  <si>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</si>
  <si>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</si>
  <si>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</si>
  <si>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</si>
  <si>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</si>
  <si>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</si>
  <si>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</si>
  <si>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</si>
  <si>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</si>
  <si>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</si>
  <si>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</si>
  <si>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</si>
  <si>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</si>
  <si>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</si>
  <si>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</si>
  <si>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</si>
  <si>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</si>
  <si>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</si>
  <si>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</si>
  <si>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</si>
  <si>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</si>
  <si>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</si>
  <si>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</si>
  <si>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</si>
  <si>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</si>
  <si>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</si>
  <si>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</si>
  <si>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</si>
  <si>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</si>
  <si>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</si>
  <si>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</si>
  <si>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</si>
  <si>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</si>
  <si>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</si>
  <si>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</si>
  <si>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</si>
  <si>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</si>
  <si>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</si>
  <si>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</si>
  <si>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</si>
  <si>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</si>
  <si>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</si>
  <si>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</si>
  <si>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</si>
  <si>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</si>
  <si>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</si>
  <si>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</si>
  <si>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</si>
  <si>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</si>
  <si>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</si>
  <si>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</si>
  <si>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</si>
  <si>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</si>
  <si>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</si>
  <si>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</si>
  <si>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</si>
  <si>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</si>
  <si>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</si>
  <si>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</si>
  <si>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</si>
  <si>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</si>
  <si>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</si>
  <si>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</si>
  <si>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</si>
  <si>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</si>
  <si>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</si>
  <si>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</si>
  <si>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</si>
  <si>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</si>
  <si>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</si>
  <si>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</si>
  <si>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</si>
  <si>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</si>
  <si>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</si>
  <si>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</si>
  <si>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</si>
  <si>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</si>
  <si>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</si>
  <si>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</si>
  <si>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</si>
  <si>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</si>
  <si>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</si>
  <si>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</si>
  <si>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</si>
  <si>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</si>
  <si>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</si>
  <si>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</si>
  <si>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</si>
  <si>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</si>
  <si>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</si>
  <si>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</si>
  <si>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</si>
  <si>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</si>
  <si>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</si>
  <si>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</si>
  <si>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</si>
  <si>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</si>
  <si>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</si>
  <si>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</si>
  <si>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</si>
  <si>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</si>
  <si>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</si>
  <si>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</si>
  <si>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</si>
  <si>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</si>
  <si>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</si>
  <si>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</si>
  <si>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</si>
  <si>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</si>
  <si>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</si>
  <si>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</si>
  <si>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</si>
  <si>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</si>
  <si>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</si>
  <si>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</si>
  <si>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</si>
  <si>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</si>
  <si>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</si>
  <si>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</si>
  <si>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</si>
  <si>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</si>
  <si>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</si>
  <si>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</si>
  <si>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</si>
  <si>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</si>
  <si>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</si>
  <si>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</si>
  <si>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</si>
  <si>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</si>
  <si>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</si>
  <si>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</si>
  <si>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</si>
  <si>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</si>
  <si>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</si>
  <si>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</si>
  <si>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</si>
  <si>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</si>
  <si>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</si>
  <si>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</si>
  <si>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</si>
  <si>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</si>
  <si>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</si>
  <si>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</si>
  <si>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</si>
  <si>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</si>
  <si>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</si>
  <si>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</si>
  <si>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</si>
  <si>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</si>
  <si>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</si>
  <si>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</si>
  <si>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</si>
  <si>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</si>
  <si>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</si>
  <si>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</si>
  <si>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</si>
  <si>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</si>
  <si>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</si>
  <si>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</si>
  <si>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</si>
  <si>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</si>
  <si>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</si>
  <si>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</si>
  <si>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</si>
  <si>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</si>
  <si>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</si>
  <si>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</si>
  <si>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</si>
  <si>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</si>
  <si>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</si>
  <si>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</si>
  <si>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</si>
  <si>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</si>
  <si>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</si>
  <si>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</si>
  <si>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</si>
  <si>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</si>
  <si>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</si>
  <si>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</si>
  <si>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</si>
  <si>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</si>
  <si>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</si>
  <si>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</si>
  <si>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</si>
  <si>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</si>
  <si>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</si>
  <si>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</si>
  <si>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</si>
  <si>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</si>
  <si>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</si>
  <si>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</si>
  <si>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</si>
  <si>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</si>
  <si>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</si>
  <si>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</si>
  <si>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</si>
  <si>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</si>
  <si>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</si>
  <si>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</si>
  <si>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</si>
  <si>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</si>
  <si>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</si>
  <si>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</si>
  <si>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</si>
  <si>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</si>
  <si>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</si>
  <si>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</si>
  <si>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</si>
  <si>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</si>
  <si>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</si>
  <si>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</si>
  <si>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</si>
  <si>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</si>
  <si>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</si>
  <si>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</si>
  <si>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</si>
  <si>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</si>
  <si>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</si>
  <si>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</si>
  <si>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</si>
  <si>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</si>
  <si>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</si>
  <si>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</si>
  <si>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</si>
  <si>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</si>
  <si>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</si>
  <si>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</si>
  <si>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</si>
  <si>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</si>
  <si>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</si>
  <si>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</si>
  <si>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</si>
  <si>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</si>
  <si>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</si>
  <si>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</si>
  <si>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</si>
  <si>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</si>
  <si>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</si>
  <si>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</si>
  <si>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</si>
  <si>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</si>
  <si>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</si>
  <si>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</si>
  <si>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</si>
  <si>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</si>
  <si>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</si>
  <si>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</si>
  <si>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</si>
  <si>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</si>
  <si>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</si>
  <si>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</si>
  <si>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</si>
  <si>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</si>
  <si>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</si>
  <si>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</si>
  <si>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</si>
  <si>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</si>
  <si>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</si>
  <si>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</si>
  <si>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</si>
  <si>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</si>
  <si>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</si>
  <si>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</si>
  <si>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</si>
  <si>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</si>
  <si>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</si>
  <si>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</si>
  <si>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</si>
  <si>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</si>
  <si>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</si>
  <si>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</si>
  <si>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</si>
  <si>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</si>
  <si>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</si>
  <si>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</si>
  <si>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</si>
  <si>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</si>
  <si>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</si>
  <si>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</si>
  <si>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</si>
  <si>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</si>
  <si>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</si>
  <si>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</si>
  <si>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</si>
  <si>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</si>
  <si>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</si>
  <si>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</si>
  <si>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</si>
  <si>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</si>
  <si>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</si>
  <si>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</si>
  <si>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</si>
  <si>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</si>
  <si>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</si>
  <si>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</si>
  <si>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</si>
  <si>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</si>
  <si>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</si>
  <si>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</si>
  <si>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</si>
  <si>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</si>
  <si>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</si>
  <si>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</si>
  <si>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</si>
  <si>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</si>
  <si>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</si>
  <si>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</si>
  <si>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</si>
  <si>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</si>
  <si>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</si>
  <si>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</si>
  <si>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</si>
  <si>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</si>
  <si>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</si>
  <si>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</si>
  <si>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</si>
  <si>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</si>
  <si>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</si>
  <si>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</si>
  <si>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</si>
  <si>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</si>
  <si>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</si>
  <si>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</si>
  <si>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</si>
  <si>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</si>
  <si>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</si>
  <si>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</si>
  <si>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</si>
  <si>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</si>
  <si>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</si>
  <si>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</si>
  <si>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</si>
  <si>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</si>
  <si>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</si>
  <si>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</si>
  <si>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</si>
  <si>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</si>
  <si>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</si>
  <si>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</si>
  <si>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</si>
  <si>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</si>
  <si>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</si>
  <si>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</si>
  <si>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</si>
  <si>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</si>
  <si>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</si>
  <si>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</si>
  <si>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</si>
  <si>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</si>
  <si>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</si>
  <si>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</si>
  <si>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</si>
  <si>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</si>
  <si>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</si>
  <si>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</si>
  <si>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</si>
  <si>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</si>
  <si>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</si>
  <si>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</si>
  <si>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</si>
  <si>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</si>
  <si>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</si>
  <si>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</si>
  <si>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</si>
  <si>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</si>
  <si>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</si>
  <si>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</si>
  <si>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</si>
  <si>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</si>
  <si>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</si>
  <si>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</si>
  <si>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</si>
  <si>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</si>
  <si>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</si>
  <si>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</si>
  <si>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</si>
  <si>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</si>
  <si>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</si>
  <si>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</si>
  <si>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</si>
  <si>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</si>
  <si>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</si>
  <si>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</si>
  <si>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</si>
  <si>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</si>
  <si>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</si>
  <si>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</si>
  <si>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</si>
  <si>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</si>
  <si>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</si>
  <si>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</si>
  <si>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</si>
  <si>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</si>
  <si>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</si>
  <si>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</si>
  <si>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</si>
  <si>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</si>
  <si>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</si>
  <si>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</si>
  <si>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</si>
  <si>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</si>
  <si>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</si>
  <si>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</si>
  <si>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</si>
  <si>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</si>
  <si>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</si>
  <si>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</si>
  <si>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</si>
  <si>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</si>
  <si>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</si>
  <si>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</si>
  <si>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</si>
  <si>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</si>
  <si>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</si>
  <si>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</si>
  <si>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</si>
  <si>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</si>
  <si>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</si>
  <si>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</si>
  <si>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</si>
  <si>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</si>
  <si>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</si>
  <si>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</si>
  <si>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</si>
  <si>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</si>
  <si>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</si>
  <si>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</si>
  <si>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</si>
  <si>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</si>
  <si>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</si>
  <si>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</si>
  <si>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</si>
  <si>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</si>
  <si>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</si>
  <si>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</si>
  <si>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</si>
  <si>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</si>
  <si>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</si>
  <si>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</si>
  <si>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</si>
  <si>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</si>
  <si>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</si>
  <si>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</si>
  <si>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</si>
  <si>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</si>
  <si>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</si>
  <si>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</si>
  <si>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</si>
  <si>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</si>
  <si>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</si>
  <si>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</si>
  <si>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</si>
  <si>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</si>
  <si>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</si>
  <si>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</si>
  <si>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</si>
  <si>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</si>
  <si>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</si>
  <si>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</si>
  <si>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</si>
  <si>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</si>
  <si>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</si>
  <si>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</si>
  <si>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</si>
  <si>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</si>
  <si>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</si>
  <si>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</si>
  <si>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</si>
  <si>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</si>
  <si>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</si>
  <si>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</si>
  <si>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</si>
  <si>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</si>
  <si>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</si>
  <si>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</si>
  <si>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</si>
  <si>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</si>
  <si>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</si>
  <si>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</si>
  <si>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</si>
  <si>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</si>
  <si>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</si>
  <si>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</si>
  <si>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</si>
  <si>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</si>
  <si>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</si>
  <si>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</si>
  <si>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</si>
  <si>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</si>
  <si>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</si>
  <si>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</si>
  <si>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</si>
  <si>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</si>
  <si>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</si>
  <si>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</si>
  <si>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</si>
  <si>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</si>
  <si>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</si>
  <si>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</si>
  <si>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</si>
  <si>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</si>
  <si>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</si>
  <si>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</si>
  <si>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</si>
  <si>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</si>
  <si>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</si>
  <si>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</si>
  <si>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</si>
  <si>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</si>
  <si>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</si>
  <si>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</si>
  <si>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</si>
  <si>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</si>
  <si>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</si>
  <si>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</si>
  <si>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</si>
  <si>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</si>
  <si>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</si>
  <si>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</si>
  <si>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</si>
  <si>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</si>
  <si>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</si>
  <si>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</si>
  <si>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</si>
  <si>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</si>
  <si>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</si>
  <si>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</si>
  <si>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</si>
  <si>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</si>
  <si>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</si>
  <si>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</si>
  <si>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</si>
  <si>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</si>
  <si>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</si>
  <si>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</si>
  <si>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</si>
  <si>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</si>
  <si>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</si>
  <si>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</si>
  <si>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</si>
  <si>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</si>
  <si>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</si>
  <si>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</si>
  <si>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</si>
  <si>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</si>
  <si>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</si>
  <si>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</si>
  <si>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</si>
  <si>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</si>
  <si>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</si>
  <si>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</si>
  <si>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</si>
  <si>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</si>
  <si>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</si>
  <si>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</si>
  <si>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</si>
  <si>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</si>
  <si>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</si>
  <si>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</si>
  <si>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</si>
  <si>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</si>
  <si>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</si>
  <si>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</si>
  <si>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</si>
  <si>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</si>
  <si>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</si>
  <si>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</si>
  <si>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</si>
  <si>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</si>
  <si>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</si>
  <si>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</si>
  <si>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</si>
  <si>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</si>
  <si>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</si>
  <si>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</si>
  <si>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</si>
  <si>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</si>
  <si>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</si>
  <si>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</si>
  <si>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</si>
  <si>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</si>
  <si>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</si>
  <si>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</si>
  <si>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</si>
  <si>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</si>
  <si>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</si>
  <si>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</si>
  <si>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</si>
  <si>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</si>
  <si>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</si>
  <si>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</si>
  <si>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</si>
  <si>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</si>
  <si>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</si>
  <si>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</si>
  <si>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</si>
  <si>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</si>
  <si>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</si>
  <si>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</si>
  <si>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</si>
  <si>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</si>
  <si>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</si>
  <si>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</si>
  <si>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</si>
  <si>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</si>
  <si>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</si>
  <si>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</si>
  <si>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</si>
  <si>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</si>
  <si>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</si>
  <si>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</si>
  <si>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</si>
  <si>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</si>
  <si>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</si>
  <si>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</si>
  <si>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</si>
  <si>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</si>
  <si>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</si>
  <si>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</si>
  <si>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</si>
  <si>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</si>
  <si>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</si>
  <si>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</si>
  <si>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</si>
  <si>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</si>
  <si>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</si>
  <si>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</si>
  <si>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</si>
  <si>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</si>
  <si>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</si>
  <si>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</si>
  <si>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</si>
  <si>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</si>
  <si>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</si>
  <si>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</si>
  <si>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</si>
  <si>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</si>
  <si>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</si>
  <si>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</si>
  <si>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</si>
  <si>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</si>
  <si>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</si>
  <si>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</si>
  <si>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</si>
  <si>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</si>
  <si>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</si>
  <si>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</si>
  <si>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</si>
  <si>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</si>
  <si>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</si>
  <si>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</si>
  <si>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</si>
  <si>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</si>
  <si>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</si>
  <si>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</si>
  <si>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</si>
  <si>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</si>
  <si>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</si>
  <si>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</si>
  <si>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</si>
  <si>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</si>
  <si>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</si>
  <si>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</si>
  <si>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</si>
  <si>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</si>
  <si>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</si>
  <si>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</si>
  <si>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</si>
  <si>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</si>
  <si>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</si>
  <si>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</si>
  <si>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</si>
  <si>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</si>
  <si>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</si>
  <si>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</si>
  <si>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</si>
  <si>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</si>
  <si>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</si>
  <si>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</si>
  <si>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</si>
  <si>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</si>
  <si>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</si>
  <si>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</si>
  <si>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</si>
  <si>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</si>
  <si>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</si>
  <si>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</si>
  <si>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</si>
  <si>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</si>
  <si>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</si>
  <si>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</si>
  <si>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</si>
  <si>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</si>
  <si>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</si>
  <si>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</si>
  <si>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</si>
  <si>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</si>
  <si>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</si>
  <si>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</si>
  <si>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</si>
  <si>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</si>
  <si>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</si>
  <si>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</si>
  <si>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</si>
  <si>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</si>
  <si>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</si>
  <si>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</si>
  <si>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</si>
  <si>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</si>
  <si>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</si>
  <si>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</si>
  <si>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</si>
  <si>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</si>
  <si>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</si>
  <si>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</si>
  <si>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</si>
  <si>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</si>
  <si>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</si>
  <si>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</si>
  <si>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</si>
  <si>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</si>
  <si>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</si>
  <si>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</si>
  <si>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</si>
  <si>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</si>
  <si>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</si>
  <si>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</si>
  <si>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</si>
  <si>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</si>
  <si>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</si>
  <si>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</si>
  <si>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</si>
  <si>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</si>
  <si>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</si>
  <si>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</si>
  <si>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</si>
  <si>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</si>
  <si>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</si>
  <si>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</si>
  <si>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</si>
  <si>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</si>
  <si>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</si>
  <si>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</si>
  <si>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</si>
  <si>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</si>
  <si>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</si>
  <si>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</si>
  <si>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</si>
  <si>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</si>
  <si>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</si>
  <si>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</si>
  <si>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</si>
  <si>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</si>
  <si>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</si>
  <si>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</si>
  <si>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</si>
  <si>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</si>
  <si>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</si>
  <si>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</si>
  <si>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</si>
  <si>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</si>
  <si>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</si>
  <si>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</si>
  <si>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</si>
  <si>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</si>
  <si>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</si>
  <si>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</si>
  <si>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</si>
  <si>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</si>
  <si>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</si>
  <si>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</si>
  <si>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</si>
  <si>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</si>
  <si>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</si>
  <si>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</si>
  <si>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</si>
  <si>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</si>
  <si>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</si>
  <si>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</si>
  <si>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</si>
  <si>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</si>
  <si>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</si>
  <si>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</si>
  <si>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</si>
  <si>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</si>
  <si>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</si>
  <si>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</si>
  <si>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</si>
  <si>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</si>
  <si>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</si>
  <si>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</si>
  <si>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</si>
  <si>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</si>
  <si>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</si>
  <si>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</si>
  <si>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</si>
  <si>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</si>
  <si>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</si>
  <si>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</si>
  <si>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</si>
  <si>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</si>
  <si>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</si>
  <si>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</si>
  <si>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</si>
  <si>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</si>
  <si>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</si>
  <si>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</si>
  <si>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</si>
  <si>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</si>
  <si>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</si>
  <si>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</si>
  <si>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</si>
  <si>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</si>
  <si>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</si>
  <si>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</si>
  <si>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</si>
  <si>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</si>
  <si>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</si>
  <si>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</si>
  <si>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</si>
  <si>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</si>
  <si>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</si>
  <si>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</si>
  <si>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</si>
  <si>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</si>
  <si>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</si>
  <si>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</si>
  <si>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</si>
  <si>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</si>
  <si>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</si>
  <si>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</si>
  <si>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</si>
  <si>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</si>
  <si>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</si>
  <si>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</si>
  <si>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</si>
  <si>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</si>
  <si>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</si>
  <si>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</si>
  <si>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</si>
  <si>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</si>
  <si>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</si>
  <si>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</si>
  <si>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</si>
  <si>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</si>
  <si>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</si>
  <si>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</si>
  <si>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</si>
  <si>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</si>
  <si>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</si>
  <si>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</si>
  <si>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</si>
  <si>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</si>
  <si>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</si>
  <si>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</si>
  <si>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</si>
  <si>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</si>
  <si>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</si>
  <si>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</si>
  <si>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</si>
  <si>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</si>
  <si>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</si>
  <si>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</si>
  <si>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</si>
  <si>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</si>
  <si>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</si>
  <si>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</si>
  <si>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</si>
  <si>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</si>
  <si>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</si>
  <si>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</si>
  <si>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</si>
  <si>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</si>
  <si>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</si>
  <si>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</si>
  <si>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</si>
  <si>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</si>
  <si>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</si>
  <si>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</si>
  <si>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</si>
  <si>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</si>
  <si>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</si>
  <si>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</si>
  <si>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</si>
  <si>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</si>
  <si>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</si>
  <si>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</si>
  <si>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</si>
  <si>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</si>
  <si>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</si>
  <si>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</si>
  <si>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</si>
  <si>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</si>
  <si>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</si>
  <si>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</si>
  <si>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</si>
  <si>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</si>
  <si>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</si>
  <si>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</si>
  <si>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</si>
  <si>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</si>
  <si>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</si>
  <si>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</si>
  <si>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</si>
  <si>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</si>
  <si>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</si>
  <si>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</si>
  <si>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</si>
  <si>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</si>
  <si>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</si>
  <si>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</si>
  <si>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</si>
  <si>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</si>
  <si>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</si>
  <si>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</si>
  <si>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</si>
  <si>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</si>
  <si>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</si>
  <si>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</si>
  <si>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</si>
  <si>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</si>
  <si>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</si>
  <si>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</si>
  <si>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</si>
  <si>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</si>
  <si>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</si>
  <si>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</si>
  <si>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</si>
  <si>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</si>
  <si>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</si>
  <si>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</si>
  <si>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</si>
  <si>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</si>
  <si>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</si>
  <si>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</si>
  <si>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</si>
  <si>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</si>
  <si>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</si>
  <si>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</si>
  <si>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</si>
  <si>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</si>
  <si>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</si>
  <si>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</si>
  <si>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</si>
  <si>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</si>
  <si>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</si>
  <si>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</si>
  <si>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</si>
  <si>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</si>
  <si>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</si>
  <si>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</si>
  <si>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</si>
  <si>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</si>
  <si>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</si>
  <si>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</si>
  <si>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</si>
  <si>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</si>
  <si>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</si>
  <si>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</si>
  <si>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</si>
  <si>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</si>
  <si>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</si>
  <si>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</si>
  <si>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</si>
  <si>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</si>
  <si>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</si>
  <si>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</si>
  <si>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</si>
  <si>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</si>
  <si>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</si>
  <si>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</si>
  <si>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</si>
  <si>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</si>
  <si>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</si>
  <si>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</si>
  <si>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</si>
  <si>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</si>
  <si>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</si>
  <si>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</si>
  <si>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</si>
  <si>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</si>
  <si>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</si>
  <si>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</si>
  <si>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</si>
  <si>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</si>
  <si>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</si>
  <si>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</si>
  <si>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</si>
  <si>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</si>
  <si>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</si>
  <si>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</si>
  <si>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</si>
  <si>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</si>
  <si>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</si>
  <si>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</si>
  <si>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</si>
  <si>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</si>
  <si>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</si>
  <si>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</si>
  <si>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</si>
  <si>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</si>
  <si>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</si>
  <si>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</si>
  <si>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</si>
  <si>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</si>
  <si>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</si>
  <si>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</si>
  <si>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</si>
  <si>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</si>
  <si>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</si>
  <si>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</si>
  <si>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</si>
  <si>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</si>
  <si>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</si>
  <si>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</si>
  <si>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</si>
  <si>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</si>
  <si>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</si>
  <si>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</si>
  <si>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</si>
  <si>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</si>
  <si>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</si>
  <si>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</si>
  <si>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</si>
  <si>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</si>
  <si>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</si>
  <si>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</si>
  <si>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</si>
  <si>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</si>
  <si>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</si>
  <si>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</si>
  <si>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</si>
  <si>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</si>
  <si>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</si>
  <si>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</si>
  <si>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</si>
  <si>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</si>
  <si>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</si>
  <si>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</si>
  <si>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</si>
  <si>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</si>
  <si>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</si>
  <si>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</si>
  <si>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</si>
  <si>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</si>
  <si>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</si>
  <si>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</si>
  <si>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</si>
  <si>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</si>
  <si>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</si>
  <si>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</si>
  <si>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</si>
  <si>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</si>
  <si>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</si>
  <si>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</si>
  <si>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</si>
  <si>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</si>
  <si>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</si>
  <si>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</si>
  <si>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</si>
  <si>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</si>
  <si>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</si>
  <si>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</si>
  <si>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</si>
  <si>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</si>
  <si>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</si>
  <si>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</si>
  <si>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</si>
  <si>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</si>
  <si>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</si>
  <si>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</si>
  <si>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</si>
  <si>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</si>
  <si>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</si>
  <si>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</si>
  <si>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</si>
  <si>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</si>
  <si>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</si>
  <si>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</si>
  <si>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</si>
  <si>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</si>
  <si>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</si>
  <si>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</si>
  <si>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</si>
  <si>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</si>
  <si>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</si>
  <si>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</si>
  <si>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</si>
  <si>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</si>
  <si>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</si>
  <si>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</si>
  <si>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</si>
  <si>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</si>
  <si>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</si>
  <si>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</si>
  <si>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</si>
  <si>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</si>
  <si>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</si>
  <si>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</si>
  <si>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</si>
  <si>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</si>
  <si>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</si>
  <si>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</si>
  <si>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</si>
  <si>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</si>
  <si>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</si>
  <si>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</si>
  <si>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</si>
  <si>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</si>
  <si>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</si>
  <si>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</si>
  <si>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</si>
  <si>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</si>
  <si>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</si>
  <si>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</si>
  <si>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</si>
  <si>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</si>
  <si>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</si>
  <si>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</si>
  <si>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</si>
  <si>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</si>
  <si>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</si>
  <si>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</si>
  <si>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</si>
  <si>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</si>
  <si>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</si>
  <si>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</si>
  <si>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</si>
  <si>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</si>
  <si>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</si>
  <si>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</si>
  <si>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</si>
  <si>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</si>
  <si>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</si>
  <si>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</si>
  <si>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</si>
  <si>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</si>
  <si>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</si>
  <si>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</si>
  <si>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</si>
  <si>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</si>
  <si>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</si>
  <si>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</si>
  <si>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</si>
  <si>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</si>
  <si>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</si>
  <si>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</si>
  <si>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</si>
  <si>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</si>
  <si>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</si>
  <si>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</si>
  <si>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</si>
  <si>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</si>
  <si>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</si>
  <si>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</si>
  <si>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</si>
  <si>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</si>
  <si>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</si>
  <si>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</si>
  <si>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</si>
  <si>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</si>
  <si>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</si>
  <si>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</si>
  <si>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</si>
  <si>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</si>
  <si>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</si>
  <si>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</si>
  <si>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</si>
  <si>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</si>
  <si>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</si>
  <si>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</si>
  <si>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</si>
  <si>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</si>
  <si>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</si>
  <si>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</si>
  <si>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</si>
  <si>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</si>
  <si>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</si>
  <si>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</si>
  <si>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</si>
  <si>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</si>
  <si>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</si>
  <si>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</si>
  <si>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</si>
  <si>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</si>
  <si>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</si>
  <si>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</si>
  <si>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</si>
  <si>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</si>
  <si>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</si>
  <si>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</si>
  <si>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</si>
  <si>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</si>
  <si>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</si>
  <si>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</si>
  <si>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</si>
  <si>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</si>
  <si>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</si>
  <si>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</si>
  <si>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</si>
  <si>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</si>
  <si>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</si>
  <si>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</si>
  <si>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</si>
  <si>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</si>
  <si>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</si>
  <si>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</si>
  <si>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</si>
  <si>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</si>
  <si>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</si>
  <si>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</si>
  <si>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</si>
  <si>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</si>
  <si>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</si>
  <si>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</si>
  <si>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</si>
  <si>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</si>
  <si>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</si>
  <si>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</si>
  <si>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</si>
  <si>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</si>
  <si>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</si>
  <si>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</si>
  <si>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</si>
  <si>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</si>
  <si>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</si>
  <si>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</si>
  <si>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</si>
  <si>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</si>
  <si>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</si>
  <si>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</si>
  <si>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</si>
  <si>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</si>
  <si>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</si>
  <si>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</si>
  <si>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</si>
  <si>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</si>
  <si>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</si>
  <si>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</si>
  <si>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</si>
  <si>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</si>
  <si>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</si>
  <si>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</si>
  <si>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</si>
  <si>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</si>
  <si>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</si>
  <si>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</si>
  <si>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</si>
  <si>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</si>
  <si>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</si>
  <si>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</si>
  <si>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</si>
  <si>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</si>
  <si>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</si>
  <si>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</si>
  <si>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</si>
  <si>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</si>
  <si>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</si>
  <si>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</si>
  <si>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</si>
  <si>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</si>
  <si>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</si>
  <si>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</si>
  <si>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</si>
  <si>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</si>
  <si>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</si>
  <si>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</si>
  <si>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</si>
  <si>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</si>
  <si>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</si>
  <si>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</si>
  <si>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</si>
  <si>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</si>
  <si>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</si>
  <si>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</si>
  <si>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</si>
  <si>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</si>
  <si>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</si>
  <si>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</si>
  <si>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</si>
  <si>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</si>
  <si>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</si>
  <si>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</si>
  <si>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</si>
  <si>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</si>
  <si>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</si>
  <si>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</si>
  <si>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</si>
  <si>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</si>
  <si>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</si>
  <si>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</si>
  <si>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</si>
  <si>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</si>
  <si>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</si>
  <si>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</si>
  <si>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</si>
  <si>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</si>
  <si>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</si>
  <si>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</si>
  <si>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</si>
  <si>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</si>
  <si>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</si>
  <si>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</si>
  <si>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</si>
  <si>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</si>
  <si>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</si>
  <si>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</si>
  <si>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</si>
  <si>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</si>
  <si>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</si>
  <si>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</si>
  <si>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</si>
  <si>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</si>
  <si>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</si>
  <si>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</si>
  <si>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</si>
  <si>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</si>
  <si>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</si>
  <si>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</si>
  <si>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</si>
  <si>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</si>
  <si>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</si>
  <si>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</si>
  <si>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</si>
  <si>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</si>
  <si>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</si>
  <si>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</si>
  <si>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</si>
  <si>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</si>
  <si>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</si>
  <si>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</si>
  <si>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</si>
  <si>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</si>
  <si>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</si>
  <si>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</si>
  <si>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</si>
  <si>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</si>
  <si>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</si>
  <si>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</si>
  <si>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</si>
  <si>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</si>
  <si>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</si>
  <si>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</si>
  <si>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</si>
  <si>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</si>
  <si>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</si>
  <si>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</si>
  <si>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</si>
  <si>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</si>
  <si>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</si>
  <si>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</si>
  <si>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</si>
  <si>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</si>
  <si>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</si>
  <si>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</si>
  <si>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</si>
  <si>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</si>
  <si>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</si>
  <si>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</si>
  <si>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</si>
  <si>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</si>
  <si>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</si>
  <si>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</si>
  <si>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</si>
  <si>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</si>
  <si>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</si>
  <si>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</si>
  <si>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</si>
  <si>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</si>
  <si>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</si>
  <si>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</si>
  <si>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</si>
  <si>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</si>
  <si>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</si>
  <si>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</si>
  <si>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</si>
  <si>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</si>
  <si>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</si>
  <si>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</si>
  <si>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</si>
  <si>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</si>
  <si>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</si>
  <si>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</si>
  <si>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</si>
  <si>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</si>
  <si>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</si>
  <si>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</si>
  <si>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</si>
  <si>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</si>
  <si>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</si>
  <si>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</si>
  <si>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</si>
  <si>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</si>
  <si>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</si>
  <si>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</si>
  <si>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</si>
  <si>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</si>
  <si>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</si>
  <si>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</si>
  <si>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</si>
  <si>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</si>
  <si>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</si>
  <si>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</si>
  <si>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</si>
  <si>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</si>
  <si>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</si>
  <si>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</si>
  <si>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</si>
  <si>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</si>
  <si>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</si>
  <si>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</si>
  <si>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</si>
  <si>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</si>
  <si>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</si>
  <si>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</si>
  <si>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</si>
  <si>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</si>
  <si>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</si>
  <si>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</si>
  <si>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</si>
  <si>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</si>
  <si>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</si>
  <si>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</si>
  <si>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</si>
  <si>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</si>
  <si>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</si>
  <si>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</si>
  <si>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</si>
  <si>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</si>
  <si>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</si>
  <si>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</si>
  <si>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</si>
  <si>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</si>
  <si>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</si>
  <si>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</si>
  <si>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</si>
  <si>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</si>
  <si>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</si>
  <si>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</si>
  <si>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</si>
  <si>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</si>
  <si>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</si>
  <si>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</si>
  <si>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</si>
  <si>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</si>
  <si>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</si>
  <si>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</si>
  <si>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</si>
  <si>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</si>
  <si>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</si>
  <si>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</si>
  <si>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</si>
  <si>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</si>
  <si>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</si>
  <si>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</si>
  <si>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</si>
  <si>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</si>
  <si>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</si>
  <si>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</si>
  <si>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</si>
  <si>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</si>
  <si>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</si>
  <si>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</si>
  <si>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</si>
  <si>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</si>
  <si>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</si>
  <si>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</si>
  <si>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</si>
  <si>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</si>
  <si>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</si>
  <si>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</si>
  <si>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</si>
  <si>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</si>
  <si>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</si>
  <si>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</si>
  <si>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</si>
  <si>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</si>
  <si>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</si>
  <si>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</si>
  <si>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</si>
  <si>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</si>
  <si>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</si>
  <si>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</si>
  <si>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</si>
  <si>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</si>
  <si>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</si>
  <si>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</si>
  <si>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</si>
  <si>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</si>
  <si>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</si>
  <si>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</si>
  <si>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</si>
  <si>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</si>
  <si>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</si>
  <si>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</si>
  <si>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</si>
  <si>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</si>
  <si>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</si>
  <si>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</si>
  <si>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</si>
  <si>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</si>
  <si>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</si>
  <si>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</si>
  <si>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</si>
  <si>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</si>
  <si>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</si>
  <si>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</si>
  <si>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</si>
  <si>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</si>
  <si>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</si>
  <si>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</si>
  <si>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</si>
  <si>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</si>
  <si>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</si>
  <si>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</si>
  <si>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</si>
  <si>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</si>
  <si>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</si>
  <si>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</si>
  <si>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</si>
  <si>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</si>
  <si>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</si>
  <si>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</si>
  <si>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</si>
  <si>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</si>
  <si>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</si>
  <si>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</si>
  <si>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</si>
  <si>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</si>
  <si>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</si>
  <si>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</si>
  <si>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</si>
  <si>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</si>
  <si>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</si>
  <si>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</si>
  <si>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</si>
  <si>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</si>
  <si>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</si>
  <si>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</si>
  <si>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</si>
  <si>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</si>
  <si>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</si>
  <si>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</si>
  <si>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</si>
  <si>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</si>
  <si>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</si>
  <si>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</si>
  <si>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</si>
  <si>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</si>
  <si>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</si>
  <si>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</si>
  <si>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</si>
  <si>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</si>
  <si>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</si>
  <si>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</si>
  <si>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</si>
  <si>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</si>
  <si>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</si>
  <si>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</si>
  <si>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</si>
  <si>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</si>
  <si>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</si>
  <si>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</si>
  <si>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</si>
  <si>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</si>
  <si>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</si>
  <si>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</si>
  <si>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</si>
  <si>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</si>
  <si>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</si>
  <si>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</si>
  <si>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</si>
  <si>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</si>
  <si>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</si>
  <si>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</si>
  <si>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</si>
  <si>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</si>
  <si>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</si>
  <si>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</si>
  <si>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</si>
  <si>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</si>
  <si>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</si>
  <si>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</si>
  <si>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</si>
  <si>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</si>
  <si>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</si>
  <si>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</si>
  <si>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</si>
  <si>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</si>
  <si>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</si>
  <si>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</si>
  <si>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</si>
  <si>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</si>
  <si>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</si>
  <si>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</si>
  <si>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</si>
  <si>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</si>
  <si>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</si>
  <si>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</si>
  <si>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</si>
  <si>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</si>
  <si>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</si>
  <si>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</si>
  <si>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</si>
  <si>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</si>
  <si>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</si>
  <si>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</si>
  <si>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</si>
  <si>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</si>
  <si>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</si>
  <si>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</si>
  <si>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</si>
  <si>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</si>
  <si>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</si>
  <si>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</si>
  <si>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</si>
  <si>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</si>
  <si>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</si>
  <si>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</si>
  <si>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</si>
  <si>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</si>
  <si>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</si>
  <si>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</si>
  <si>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</si>
  <si>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</si>
  <si>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</si>
  <si>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</si>
  <si>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</si>
  <si>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</si>
  <si>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</si>
  <si>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</si>
  <si>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</si>
  <si>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</si>
  <si>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</si>
  <si>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</si>
  <si>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</si>
  <si>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</si>
  <si>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</si>
  <si>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</si>
  <si>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</si>
  <si>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</si>
  <si>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</si>
  <si>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</si>
  <si>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</si>
  <si>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</si>
  <si>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</si>
  <si>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</si>
  <si>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</si>
  <si>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</si>
  <si>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</si>
  <si>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</si>
  <si>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</si>
  <si>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</si>
  <si>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</si>
  <si>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</si>
  <si>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</si>
  <si>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</si>
  <si>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</si>
  <si>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</si>
  <si>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</si>
  <si>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</si>
  <si>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</si>
  <si>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</si>
  <si>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</si>
  <si>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</si>
  <si>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</si>
  <si>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</si>
  <si>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</si>
  <si>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</si>
  <si>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</si>
  <si>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</si>
  <si>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</si>
  <si>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</si>
  <si>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</si>
  <si>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</si>
  <si>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</si>
  <si>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</si>
  <si>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</si>
  <si>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</si>
  <si>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</si>
  <si>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</si>
  <si>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</si>
  <si>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</si>
  <si>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</si>
  <si>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</si>
  <si>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</si>
  <si>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</si>
  <si>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</si>
  <si>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</si>
  <si>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</si>
  <si>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</si>
  <si>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</si>
  <si>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</si>
  <si>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</si>
  <si>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</si>
  <si>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</si>
  <si>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</si>
  <si>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</si>
  <si>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</si>
  <si>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</si>
  <si>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</si>
  <si>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</si>
  <si>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</si>
  <si>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</si>
  <si>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</si>
  <si>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</si>
  <si>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</si>
  <si>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</si>
  <si>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</si>
  <si>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</si>
  <si>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</si>
  <si>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</si>
  <si>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</si>
  <si>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</si>
  <si>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</si>
  <si>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</si>
  <si>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</si>
  <si>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</si>
  <si>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</si>
  <si>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</si>
  <si>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</si>
  <si>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</si>
  <si>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</si>
  <si>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</si>
  <si>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</si>
  <si>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</si>
  <si>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</si>
  <si>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</si>
  <si>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</si>
  <si>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</si>
  <si>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</si>
  <si>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</si>
  <si>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</si>
  <si>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</si>
  <si>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</si>
  <si>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</si>
  <si>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</si>
  <si>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</si>
  <si>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</si>
  <si>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</si>
  <si>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</si>
  <si>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</si>
  <si>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</si>
  <si>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</si>
  <si>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</si>
  <si>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</si>
  <si>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</si>
  <si>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</si>
  <si>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</si>
  <si>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</si>
  <si>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</si>
  <si>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</si>
  <si>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</si>
  <si>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</si>
  <si>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</si>
  <si>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</si>
  <si>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</si>
  <si>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</si>
  <si>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</si>
  <si>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</si>
  <si>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</si>
  <si>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</si>
  <si>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</si>
  <si>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</si>
  <si>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</si>
  <si>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</si>
  <si>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</si>
  <si>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</si>
  <si>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</si>
  <si>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</si>
  <si>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</si>
  <si>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</si>
  <si>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</si>
  <si>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</si>
  <si>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</si>
  <si>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</si>
  <si>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</si>
  <si>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</si>
  <si>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</si>
  <si>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</si>
  <si>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</si>
  <si>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</si>
  <si>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</si>
  <si>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</si>
  <si>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</si>
  <si>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</si>
  <si>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</si>
  <si>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</si>
  <si>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</si>
  <si>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</si>
  <si>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</si>
  <si>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</si>
  <si>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</si>
  <si>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</si>
  <si>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</si>
  <si>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</si>
  <si>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</si>
  <si>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</si>
  <si>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</si>
  <si>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</si>
  <si>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</si>
  <si>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</si>
  <si>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</si>
  <si>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</si>
  <si>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</si>
  <si>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</si>
  <si>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</si>
  <si>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</si>
  <si>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</si>
  <si>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</si>
  <si>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</si>
  <si>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</si>
  <si>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</si>
  <si>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</si>
  <si>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</si>
  <si>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</si>
  <si>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</si>
  <si>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</si>
  <si>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</si>
  <si>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</si>
  <si>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</si>
  <si>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</si>
  <si>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</si>
  <si>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</si>
  <si>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</si>
  <si>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</si>
  <si>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</si>
  <si>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</si>
  <si>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</si>
  <si>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</si>
  <si>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</si>
  <si>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</si>
  <si>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</si>
  <si>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</si>
  <si>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</si>
  <si>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</si>
  <si>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</si>
  <si>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</si>
  <si>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</si>
  <si>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</si>
  <si>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</si>
  <si>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</si>
  <si>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</si>
  <si>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</si>
  <si>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</si>
  <si>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</si>
  <si>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</si>
  <si>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</si>
  <si>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</si>
  <si>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</si>
  <si>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</si>
  <si>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</si>
  <si>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</si>
  <si>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</si>
  <si>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</si>
  <si>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</si>
  <si>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</si>
  <si>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</si>
  <si>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</si>
  <si>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</si>
  <si>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</si>
  <si>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</si>
  <si>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</si>
  <si>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</si>
  <si>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</si>
  <si>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</si>
  <si>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</si>
  <si>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</si>
  <si>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</si>
  <si>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</si>
  <si>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</si>
  <si>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</si>
  <si>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</si>
  <si>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</si>
  <si>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</si>
  <si>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</si>
  <si>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</si>
  <si>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</si>
  <si>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</si>
  <si>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</si>
  <si>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</si>
  <si>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</si>
  <si>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</si>
  <si>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</si>
  <si>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</si>
  <si>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</si>
  <si>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</si>
  <si>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</si>
  <si>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</si>
  <si>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</si>
  <si>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</si>
  <si>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</si>
  <si>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</si>
  <si>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</si>
  <si>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</si>
  <si>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</si>
  <si>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</si>
  <si>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</si>
  <si>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</si>
  <si>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</si>
  <si>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</si>
  <si>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</si>
  <si>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</si>
  <si>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</si>
  <si>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</si>
  <si>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</si>
  <si>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</si>
  <si>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</si>
  <si>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</si>
  <si>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</si>
  <si>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</si>
  <si>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</si>
  <si>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</si>
  <si>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</si>
  <si>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</si>
  <si>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</si>
  <si>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</si>
  <si>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</si>
  <si>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</si>
  <si>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</si>
  <si>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</si>
  <si>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</si>
  <si>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</si>
  <si>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</si>
  <si>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</si>
  <si>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</si>
  <si>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</si>
  <si>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</si>
  <si>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</si>
  <si>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</si>
  <si>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</si>
  <si>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</si>
  <si>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</si>
  <si>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</si>
  <si>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</si>
  <si>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</si>
  <si>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</si>
  <si>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</si>
  <si>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</si>
  <si>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</si>
  <si>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</si>
  <si>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</si>
  <si>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</si>
  <si>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</si>
  <si>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</si>
  <si>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</si>
  <si>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</si>
  <si>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</si>
  <si>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</si>
  <si>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</si>
  <si>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</si>
  <si>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</si>
  <si>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</si>
  <si>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</si>
  <si>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</si>
  <si>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</si>
  <si>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</si>
  <si>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</si>
  <si>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</si>
  <si>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</si>
  <si>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</si>
  <si>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</si>
  <si>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</si>
  <si>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</si>
  <si>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</si>
  <si>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</si>
  <si>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</si>
  <si>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</si>
  <si>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</si>
  <si>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</si>
  <si>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</si>
  <si>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</si>
  <si>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</si>
  <si>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</si>
  <si>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</si>
  <si>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</si>
  <si>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</si>
  <si>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</si>
  <si>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</si>
  <si>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</si>
  <si>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</si>
  <si>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</si>
  <si>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</si>
  <si>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</si>
  <si>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</si>
  <si>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</si>
  <si>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</si>
  <si>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</si>
  <si>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</si>
  <si>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</si>
  <si>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</si>
  <si>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</si>
  <si>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</si>
  <si>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</si>
  <si>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</si>
  <si>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</si>
  <si>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</si>
  <si>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</si>
  <si>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</si>
  <si>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</si>
  <si>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</si>
  <si>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</si>
  <si>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</si>
  <si>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</si>
  <si>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</si>
  <si>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</si>
  <si>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</si>
  <si>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</si>
  <si>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</si>
  <si>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</si>
  <si>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</si>
  <si>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</si>
  <si>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</si>
  <si>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</si>
  <si>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</si>
  <si>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</si>
  <si>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</si>
  <si>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</si>
  <si>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</si>
  <si>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</si>
  <si>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</si>
  <si>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</si>
  <si>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</si>
  <si>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</si>
  <si>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</si>
  <si>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</si>
  <si>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</si>
  <si>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</si>
  <si>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</si>
  <si>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</si>
  <si>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</si>
  <si>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</si>
  <si>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</si>
  <si>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</si>
  <si>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</si>
  <si>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</si>
  <si>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</si>
  <si>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</si>
  <si>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</si>
  <si>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</si>
  <si>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</si>
  <si>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</si>
  <si>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</si>
  <si>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</si>
  <si>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</si>
  <si>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</si>
  <si>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</si>
  <si>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</si>
  <si>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</si>
  <si>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</si>
  <si>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</si>
  <si>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</si>
  <si>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</si>
  <si>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</si>
  <si>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</si>
  <si>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</si>
  <si>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</si>
  <si>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</si>
  <si>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</si>
  <si>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</si>
  <si>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</si>
  <si>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</si>
  <si>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</si>
  <si>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</si>
  <si>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</si>
  <si>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</si>
  <si>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</si>
  <si>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</si>
  <si>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</si>
  <si>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</si>
  <si>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</si>
  <si>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</si>
  <si>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</si>
  <si>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</si>
  <si>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</si>
  <si>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</si>
  <si>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</si>
  <si>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</si>
  <si>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</si>
  <si>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</si>
  <si>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</si>
  <si>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</si>
  <si>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</si>
  <si>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</si>
  <si>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</si>
  <si>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</si>
  <si>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</si>
  <si>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</si>
  <si>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</si>
  <si>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</si>
  <si>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</si>
  <si>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</si>
  <si>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</si>
  <si>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</si>
  <si>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</si>
  <si>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</si>
  <si>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</si>
  <si>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</si>
  <si>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</si>
  <si>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</si>
  <si>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</si>
  <si>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</si>
  <si>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</si>
  <si>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</si>
  <si>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</si>
  <si>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</si>
  <si>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</si>
  <si>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</si>
  <si>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</si>
  <si>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</si>
  <si>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</si>
  <si>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</si>
  <si>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</si>
  <si>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</si>
  <si>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</si>
  <si>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</si>
  <si>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</si>
  <si>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</si>
  <si>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</si>
  <si>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</si>
  <si>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</si>
  <si>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</si>
  <si>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</si>
  <si>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</si>
  <si>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</si>
  <si>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</si>
  <si>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</si>
  <si>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</si>
  <si>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</si>
  <si>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</si>
  <si>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</si>
  <si>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</si>
  <si>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</si>
  <si>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</si>
  <si>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</si>
  <si>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</si>
  <si>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</si>
  <si>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</si>
  <si>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</si>
  <si>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</si>
  <si>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</si>
  <si>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</si>
  <si>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</si>
  <si>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</si>
  <si>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</si>
  <si>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</si>
  <si>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</si>
  <si>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</si>
  <si>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</si>
  <si>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</si>
  <si>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</si>
  <si>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</si>
  <si>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</si>
  <si>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</si>
  <si>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</si>
  <si>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</si>
  <si>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</si>
  <si>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</si>
  <si>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</si>
  <si>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</si>
  <si>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</si>
  <si>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</si>
  <si>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</si>
  <si>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</si>
  <si>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</si>
  <si>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</si>
  <si>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</si>
  <si>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</si>
  <si>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</si>
  <si>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</si>
  <si>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</si>
  <si>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</si>
  <si>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</si>
  <si>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</si>
  <si>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</si>
  <si>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</si>
  <si>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</si>
  <si>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</si>
  <si>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</si>
  <si>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</si>
  <si>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</si>
  <si>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</si>
  <si>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</si>
  <si>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</si>
  <si>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</si>
  <si>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</si>
  <si>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</si>
  <si>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</si>
  <si>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</si>
  <si>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</si>
  <si>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</si>
  <si>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</si>
  <si>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</si>
  <si>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</si>
  <si>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</si>
  <si>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</si>
  <si>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</si>
  <si>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</si>
  <si>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</si>
  <si>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</si>
  <si>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</si>
  <si>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</si>
  <si>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</si>
  <si>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</si>
  <si>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</si>
  <si>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</si>
  <si>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</si>
  <si>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</si>
  <si>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</si>
  <si>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</si>
  <si>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</si>
  <si>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</si>
  <si>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</si>
  <si>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</si>
  <si>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</si>
  <si>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</si>
  <si>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</si>
  <si>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</si>
  <si>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</si>
  <si>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</si>
  <si>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</si>
  <si>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</si>
  <si>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</si>
  <si>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</si>
  <si>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</si>
  <si>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</si>
  <si>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</si>
  <si>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</si>
  <si>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</si>
  <si>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</si>
  <si>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</si>
  <si>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</si>
  <si>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</si>
  <si>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</si>
  <si>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</si>
  <si>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</si>
  <si>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</si>
  <si>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</si>
  <si>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</si>
  <si>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</si>
  <si>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</si>
  <si>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</si>
  <si>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</si>
  <si>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</si>
  <si>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</si>
  <si>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</si>
  <si>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</si>
  <si>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</si>
  <si>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</si>
  <si>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</si>
  <si>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</si>
  <si>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</si>
  <si>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</si>
  <si>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</si>
  <si>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</si>
  <si>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</si>
  <si>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</si>
  <si>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</si>
  <si>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</si>
  <si>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</si>
  <si>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</si>
  <si>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</si>
  <si>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</si>
  <si>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</si>
  <si>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</si>
  <si>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</si>
  <si>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</si>
  <si>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</si>
  <si>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</si>
  <si>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</si>
  <si>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</si>
  <si>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</si>
  <si>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</si>
  <si>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</si>
  <si>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</si>
  <si>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</si>
  <si>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</si>
  <si>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</si>
  <si>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</si>
  <si>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</si>
  <si>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</si>
  <si>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</si>
  <si>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</si>
  <si>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</si>
  <si>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</si>
  <si>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</si>
  <si>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</si>
  <si>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</si>
  <si>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</si>
  <si>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</si>
  <si>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</si>
  <si>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</si>
  <si>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</si>
  <si>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</si>
  <si>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</si>
  <si>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</si>
  <si>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</si>
  <si>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</si>
  <si>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</si>
  <si>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</si>
  <si>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</si>
  <si>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</si>
  <si>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</si>
  <si>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</si>
  <si>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</si>
  <si>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</si>
  <si>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</si>
  <si>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</si>
  <si>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</si>
  <si>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</si>
  <si>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</si>
  <si>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</si>
  <si>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</si>
  <si>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</si>
  <si>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</si>
  <si>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</si>
  <si>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</si>
  <si>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</si>
  <si>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</si>
  <si>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</si>
  <si>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</si>
  <si>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</si>
  <si>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</si>
  <si>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</si>
  <si>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</si>
  <si>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</si>
  <si>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</si>
  <si>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</si>
  <si>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</si>
  <si>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</si>
  <si>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</si>
  <si>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</si>
  <si>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</si>
  <si>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</si>
  <si>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</si>
  <si>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</si>
  <si>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</si>
  <si>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</si>
  <si>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</si>
  <si>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</si>
  <si>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</si>
  <si>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</si>
  <si>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</si>
  <si>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</si>
  <si>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</si>
  <si>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</si>
  <si>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</si>
  <si>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</si>
  <si>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</si>
  <si>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</si>
  <si>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</si>
  <si>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</si>
  <si>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</si>
  <si>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</si>
  <si>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</si>
  <si>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</si>
  <si>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</si>
  <si>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</si>
  <si>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</si>
  <si>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</si>
  <si>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</si>
  <si>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</si>
  <si>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</si>
  <si>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</si>
  <si>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</si>
  <si>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</si>
  <si>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</si>
  <si>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</si>
  <si>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</si>
  <si>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</si>
  <si>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</si>
  <si>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</si>
  <si>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</si>
  <si>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</si>
  <si>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</si>
  <si>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</si>
  <si>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</si>
  <si>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</si>
  <si>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</si>
  <si>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</si>
  <si>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</si>
  <si>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</si>
  <si>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</si>
  <si>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</si>
  <si>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</si>
  <si>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</si>
  <si>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</si>
  <si>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</si>
  <si>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</si>
  <si>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</si>
  <si>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</si>
  <si>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</si>
  <si>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</si>
  <si>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</si>
  <si>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</si>
  <si>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</si>
  <si>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</si>
  <si>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</si>
  <si>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</si>
  <si>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</si>
  <si>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</si>
  <si>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</si>
  <si>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</si>
  <si>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</si>
  <si>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</si>
  <si>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</si>
  <si>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</si>
  <si>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</si>
  <si>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</si>
  <si>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</si>
  <si>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</si>
  <si>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</si>
  <si>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</si>
  <si>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</si>
  <si>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</si>
  <si>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</si>
  <si>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</si>
  <si>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</si>
  <si>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</si>
  <si>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</si>
  <si>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</si>
  <si>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</si>
  <si>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</si>
  <si>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</si>
  <si>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</si>
  <si>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</si>
  <si>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</si>
  <si>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</si>
  <si>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</si>
  <si>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</si>
  <si>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</si>
  <si>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</si>
  <si>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</si>
  <si>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</si>
  <si>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</si>
  <si>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</si>
  <si>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</si>
  <si>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</si>
  <si>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</si>
  <si>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</si>
  <si>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</si>
  <si>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</si>
  <si>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</si>
  <si>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</si>
  <si>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</si>
  <si>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</si>
  <si>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</si>
  <si>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</si>
  <si>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</si>
  <si>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</si>
  <si>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</si>
  <si>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</si>
  <si>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</si>
  <si>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</si>
  <si>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</si>
  <si>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</si>
  <si>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</si>
  <si>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</si>
  <si>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</si>
  <si>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</si>
  <si>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</si>
  <si>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</si>
  <si>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</si>
  <si>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</si>
  <si>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</si>
  <si>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</si>
  <si>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</si>
  <si>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</si>
  <si>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</si>
  <si>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</si>
  <si>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</si>
  <si>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</si>
  <si>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</si>
  <si>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</si>
  <si>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</si>
  <si>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</si>
  <si>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</si>
  <si>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</si>
  <si>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</si>
  <si>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</si>
  <si>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</si>
  <si>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</si>
  <si>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</si>
  <si>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</si>
  <si>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</si>
  <si>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</si>
  <si>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</si>
  <si>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</si>
  <si>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</si>
  <si>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</si>
  <si>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</si>
  <si>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</si>
  <si>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</si>
  <si>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</si>
  <si>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</si>
  <si>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</si>
  <si>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</si>
  <si>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</si>
  <si>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</si>
  <si>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</si>
  <si>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</si>
  <si>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</si>
  <si>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</si>
  <si>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</si>
  <si>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</si>
  <si>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</si>
  <si>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</si>
  <si>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</si>
  <si>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</si>
  <si>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</si>
  <si>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</si>
  <si>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</si>
  <si>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</si>
  <si>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</si>
  <si>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</si>
  <si>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</si>
  <si>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</si>
  <si>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</si>
  <si>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</si>
  <si>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</si>
  <si>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</si>
  <si>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</si>
  <si>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</si>
  <si>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</si>
  <si>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</si>
  <si>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</si>
  <si>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</si>
  <si>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</si>
  <si>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</si>
  <si>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</si>
  <si>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</si>
  <si>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</si>
  <si>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</si>
  <si>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</si>
  <si>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</si>
  <si>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</si>
  <si>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</si>
  <si>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</si>
  <si>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</si>
  <si>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</si>
  <si>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</si>
  <si>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</si>
  <si>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</si>
  <si>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</si>
  <si>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</si>
  <si>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</si>
  <si>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</si>
  <si>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</si>
  <si>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</si>
  <si>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</si>
  <si>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</si>
  <si>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</si>
  <si>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</si>
  <si>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</si>
  <si>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</si>
  <si>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</si>
  <si>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</si>
  <si>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</si>
  <si>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</si>
  <si>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</si>
  <si>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</si>
  <si>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</si>
  <si>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</si>
  <si>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</si>
  <si>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</si>
  <si>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</si>
  <si>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</si>
  <si>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</si>
  <si>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</si>
  <si>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</si>
  <si>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</si>
  <si>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</si>
  <si>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</si>
  <si>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</si>
  <si>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</si>
  <si>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</si>
  <si>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</si>
  <si>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</si>
  <si>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</si>
  <si>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</si>
  <si>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</si>
  <si>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</si>
  <si>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</si>
  <si>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</si>
  <si>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</si>
  <si>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</si>
  <si>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</si>
  <si>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</si>
  <si>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</si>
  <si>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</si>
  <si>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</si>
  <si>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</si>
  <si>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</si>
  <si>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</si>
  <si>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</si>
  <si>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</si>
  <si>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</si>
  <si>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</si>
  <si>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</si>
  <si>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</si>
  <si>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</si>
  <si>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</si>
  <si>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</si>
  <si>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</si>
  <si>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</si>
  <si>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</si>
  <si>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</si>
  <si>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</si>
  <si>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</si>
  <si>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</si>
  <si>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</si>
  <si>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</si>
  <si>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</si>
  <si>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</si>
  <si>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</si>
  <si>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</si>
  <si>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</si>
  <si>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</si>
  <si>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</si>
  <si>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</si>
  <si>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</si>
  <si>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</si>
  <si>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</si>
  <si>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</si>
  <si>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</si>
  <si>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</si>
  <si>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</si>
  <si>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</si>
  <si>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</si>
  <si>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</si>
  <si>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</si>
  <si>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</si>
  <si>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</si>
  <si>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</si>
  <si>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</si>
  <si>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</si>
  <si>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</si>
  <si>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</si>
  <si>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</si>
  <si>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</si>
  <si>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</si>
  <si>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</si>
  <si>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</si>
  <si>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</si>
  <si>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</si>
  <si>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</si>
  <si>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</si>
  <si>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</si>
  <si>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</si>
  <si>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</si>
  <si>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</si>
  <si>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</si>
  <si>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</si>
  <si>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</si>
  <si>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</si>
  <si>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</si>
  <si>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</si>
  <si>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</si>
  <si>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</si>
  <si>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</si>
  <si>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</si>
  <si>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</si>
  <si>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</si>
  <si>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</si>
  <si>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</si>
  <si>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</si>
  <si>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</si>
  <si>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</si>
  <si>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</si>
  <si>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</si>
  <si>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</si>
  <si>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</si>
  <si>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</si>
  <si>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</si>
  <si>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</si>
  <si>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</si>
  <si>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</si>
  <si>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</si>
  <si>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</si>
  <si>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</si>
  <si>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</si>
  <si>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</si>
  <si>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</si>
  <si>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</si>
  <si>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</si>
  <si>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</si>
  <si>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</si>
  <si>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</si>
  <si>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</si>
  <si>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</si>
  <si>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</si>
  <si>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</si>
  <si>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</si>
  <si>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</si>
  <si>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</si>
  <si>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</si>
  <si>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</si>
  <si>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</si>
  <si>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</si>
  <si>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</si>
  <si>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</si>
  <si>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</si>
  <si>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</si>
  <si>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</si>
  <si>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</si>
  <si>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</si>
  <si>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</si>
  <si>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</si>
  <si>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</si>
  <si>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</si>
  <si>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</si>
  <si>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</si>
  <si>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</si>
  <si>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</si>
  <si>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</si>
  <si>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</si>
  <si>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</si>
  <si>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</si>
  <si>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</si>
  <si>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</si>
  <si>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</si>
  <si>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</si>
  <si>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</si>
  <si>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</si>
  <si>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</si>
  <si>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</si>
  <si>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</si>
  <si>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</si>
  <si>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</si>
  <si>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</si>
  <si>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</si>
  <si>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</si>
  <si>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</si>
  <si>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</si>
  <si>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</si>
  <si>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</si>
  <si>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</si>
  <si>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</si>
  <si>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</si>
  <si>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</si>
  <si>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</si>
  <si>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</si>
  <si>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</si>
  <si>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</si>
  <si>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</si>
  <si>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</si>
  <si>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</si>
  <si>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</si>
  <si>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</si>
  <si>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</si>
  <si>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</si>
  <si>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</si>
  <si>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</si>
  <si>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</si>
  <si>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</si>
  <si>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</si>
  <si>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</si>
  <si>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</si>
  <si>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</si>
  <si>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</si>
  <si>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</si>
  <si>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</si>
  <si>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</si>
  <si>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</si>
  <si>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</si>
  <si>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</si>
  <si>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</si>
  <si>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</si>
  <si>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</si>
  <si>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</si>
  <si>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</si>
  <si>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</si>
  <si>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</si>
  <si>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</si>
  <si>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</si>
  <si>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</si>
  <si>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</si>
  <si>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</si>
  <si>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</si>
  <si>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</si>
  <si>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</si>
  <si>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</si>
  <si>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</si>
  <si>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</si>
  <si>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</si>
  <si>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</si>
  <si>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</si>
  <si>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</si>
  <si>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</si>
  <si>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</si>
  <si>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</si>
  <si>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</si>
  <si>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</si>
  <si>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</si>
  <si>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</si>
  <si>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</si>
  <si>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</si>
  <si>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</si>
  <si>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</si>
  <si>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</si>
  <si>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</si>
  <si>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</si>
  <si>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</si>
  <si>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</si>
  <si>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</si>
  <si>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</si>
  <si>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</si>
  <si>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</si>
  <si>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</si>
  <si>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</si>
  <si>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</si>
  <si>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</si>
  <si>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</si>
  <si>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</si>
  <si>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</si>
  <si>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</si>
  <si>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</si>
  <si>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</si>
  <si>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</si>
  <si>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</si>
  <si>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</si>
  <si>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</si>
  <si>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</si>
  <si>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</si>
  <si>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</si>
  <si>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</si>
  <si>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</si>
  <si>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</si>
  <si>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</si>
  <si>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</si>
  <si>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</si>
  <si>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</si>
  <si>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</si>
  <si>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</si>
  <si>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</si>
  <si>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</si>
  <si>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</si>
  <si>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</si>
  <si>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</si>
  <si>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</si>
  <si>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</si>
  <si>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</si>
  <si>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</si>
  <si>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</si>
  <si>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</si>
  <si>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</si>
  <si>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</si>
  <si>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</si>
  <si>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</si>
  <si>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</si>
  <si>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</si>
  <si>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</si>
  <si>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</si>
  <si>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</si>
  <si>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</si>
  <si>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</si>
  <si>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</si>
  <si>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</si>
  <si>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</si>
  <si>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</si>
  <si>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</si>
  <si>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</si>
  <si>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</si>
  <si>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</si>
  <si>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</si>
  <si>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</si>
  <si>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</si>
  <si>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</si>
  <si>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</si>
  <si>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</si>
  <si>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</si>
  <si>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</si>
  <si>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</si>
  <si>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</si>
  <si>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</si>
  <si>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</si>
  <si>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</si>
  <si>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</si>
  <si>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</si>
  <si>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</si>
  <si>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</si>
  <si>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</si>
  <si>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</si>
  <si>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</si>
  <si>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</si>
  <si>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</si>
  <si>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</si>
  <si>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</si>
  <si>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</si>
  <si>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</si>
  <si>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</si>
  <si>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</si>
  <si>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</si>
  <si>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</si>
  <si>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</si>
  <si>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</si>
  <si>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</si>
  <si>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</si>
  <si>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</si>
  <si>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</si>
  <si>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</si>
  <si>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</si>
  <si>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</si>
  <si>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</si>
  <si>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</si>
  <si>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</si>
  <si>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</si>
  <si>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</si>
  <si>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</si>
  <si>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</si>
  <si>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</si>
  <si>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</si>
  <si>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</si>
  <si>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</si>
  <si>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</si>
  <si>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</si>
  <si>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</si>
  <si>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</si>
  <si>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</si>
  <si>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</si>
  <si>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</si>
  <si>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</si>
  <si>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</si>
  <si>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</si>
  <si>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</si>
  <si>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</si>
  <si>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</si>
  <si>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</si>
  <si>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</si>
  <si>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</si>
  <si>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</si>
  <si>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</si>
  <si>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</si>
  <si>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</si>
  <si>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</si>
  <si>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</si>
  <si>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</si>
  <si>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</si>
  <si>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</si>
  <si>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</si>
  <si>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</si>
  <si>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</si>
  <si>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</si>
  <si>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</si>
  <si>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</si>
  <si>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</si>
  <si>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</si>
  <si>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</si>
  <si>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</si>
  <si>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</si>
  <si>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</si>
  <si>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</si>
  <si>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</si>
  <si>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</si>
  <si>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</si>
  <si>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</si>
  <si>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</si>
  <si>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</si>
  <si>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</si>
  <si>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</si>
  <si>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</si>
  <si>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</si>
  <si>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</si>
  <si>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</si>
  <si>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</si>
  <si>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</si>
  <si>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</si>
  <si>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</si>
  <si>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</si>
  <si>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</si>
  <si>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</si>
  <si>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</si>
  <si>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</si>
  <si>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</si>
  <si>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</si>
  <si>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</si>
  <si>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</si>
  <si>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</si>
  <si>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</si>
  <si>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</si>
  <si>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</si>
  <si>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</si>
  <si>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</si>
  <si>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</si>
  <si>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</si>
  <si>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</si>
  <si>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</si>
  <si>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</si>
  <si>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</si>
  <si>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</si>
  <si>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</si>
  <si>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</si>
  <si>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</si>
  <si>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</si>
  <si>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</si>
  <si>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</si>
  <si>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</si>
  <si>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</si>
  <si>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</si>
  <si>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</si>
  <si>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</si>
  <si>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</si>
  <si>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</si>
  <si>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</si>
  <si>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</si>
  <si>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</si>
  <si>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</si>
  <si>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</si>
  <si>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</si>
  <si>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</si>
  <si>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</si>
  <si>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</si>
  <si>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</si>
  <si>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</si>
  <si>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</si>
  <si>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</si>
  <si>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</si>
  <si>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</si>
  <si>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</si>
  <si>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</si>
  <si>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</si>
  <si>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</si>
  <si>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</si>
  <si>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</si>
  <si>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</si>
  <si>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</si>
  <si>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</si>
  <si>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</si>
  <si>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</si>
  <si>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</si>
  <si>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</si>
  <si>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</si>
  <si>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</si>
  <si>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</si>
  <si>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</si>
  <si>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</si>
  <si>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</si>
  <si>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</si>
  <si>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</si>
  <si>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</si>
  <si>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</si>
  <si>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</si>
  <si>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</si>
  <si>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</si>
  <si>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</si>
  <si>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</si>
  <si>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</si>
  <si>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</si>
  <si>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</si>
  <si>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</si>
  <si>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</si>
  <si>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</si>
  <si>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</si>
  <si>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</si>
  <si>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</si>
  <si>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</si>
  <si>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</si>
  <si>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</si>
  <si>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</si>
  <si>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</si>
  <si>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</si>
  <si>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</si>
  <si>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</si>
  <si>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</si>
  <si>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</si>
  <si>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</si>
  <si>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</si>
  <si>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</si>
  <si>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</si>
  <si>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</si>
  <si>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</si>
  <si>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</si>
  <si>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</si>
  <si>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</si>
  <si>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</si>
  <si>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</si>
  <si>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</si>
  <si>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</si>
  <si>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</si>
  <si>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</si>
  <si>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</si>
  <si>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</si>
  <si>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</si>
  <si>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</si>
  <si>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</si>
  <si>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</si>
  <si>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</si>
  <si>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</si>
  <si>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</si>
  <si>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</si>
  <si>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</si>
  <si>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</si>
  <si>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</si>
  <si>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</si>
  <si>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</si>
  <si>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</si>
  <si>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</si>
  <si>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</si>
  <si>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</si>
  <si>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</si>
  <si>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</si>
  <si>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</si>
  <si>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</si>
  <si>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</si>
  <si>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</si>
  <si>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</si>
  <si>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</si>
  <si>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</si>
  <si>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</si>
  <si>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</si>
  <si>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</si>
  <si>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</si>
  <si>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</si>
  <si>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</si>
  <si>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</si>
  <si>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</si>
  <si>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</si>
  <si>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</si>
  <si>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</si>
  <si>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</si>
  <si>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</si>
  <si>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</si>
  <si>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</si>
  <si>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</si>
  <si>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</si>
  <si>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</si>
  <si>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</si>
  <si>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</si>
  <si>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</si>
  <si>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</si>
  <si>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</si>
  <si>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</si>
  <si>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</si>
  <si>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</si>
  <si>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</si>
  <si>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</si>
  <si>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</si>
  <si>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</si>
  <si>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</si>
  <si>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</si>
  <si>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</si>
  <si>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</si>
  <si>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</si>
  <si>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</si>
  <si>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</si>
  <si>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</si>
  <si>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</si>
  <si>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</si>
  <si>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</si>
  <si>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</si>
  <si>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</si>
  <si>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</si>
  <si>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</si>
  <si>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</si>
  <si>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</si>
  <si>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</si>
  <si>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</si>
  <si>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</si>
  <si>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</si>
  <si>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</si>
  <si>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</si>
  <si>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</si>
  <si>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</si>
  <si>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</si>
  <si>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</si>
  <si>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</si>
  <si>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</si>
  <si>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</si>
  <si>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</si>
  <si>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</si>
  <si>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</si>
  <si>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</si>
  <si>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</si>
  <si>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</si>
  <si>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</si>
  <si>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</si>
  <si>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</si>
  <si>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</si>
  <si>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</si>
  <si>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</si>
  <si>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</si>
  <si>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</si>
  <si>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</si>
  <si>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</si>
  <si>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</si>
  <si>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</si>
  <si>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</si>
  <si>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</si>
  <si>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</si>
  <si>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</si>
  <si>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</si>
  <si>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</si>
  <si>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</si>
  <si>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</si>
  <si>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</si>
  <si>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</si>
  <si>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</si>
  <si>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</si>
  <si>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</si>
  <si>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</si>
  <si>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</si>
  <si>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</si>
  <si>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</si>
  <si>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</si>
  <si>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</si>
  <si>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</si>
  <si>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</si>
  <si>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</si>
  <si>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</si>
  <si>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</si>
  <si>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</si>
  <si>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</si>
  <si>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</si>
  <si>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</si>
  <si>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</si>
  <si>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</si>
  <si>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</si>
  <si>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</si>
  <si>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</si>
  <si>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</si>
  <si>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</si>
  <si>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</si>
  <si>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</si>
  <si>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</si>
  <si>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</si>
  <si>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</si>
  <si>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</si>
  <si>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</si>
  <si>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</si>
  <si>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</si>
  <si>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</si>
  <si>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</si>
  <si>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</si>
  <si>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</si>
  <si>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</si>
  <si>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</si>
  <si>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</si>
  <si>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</si>
  <si>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</si>
  <si>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</si>
  <si>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</si>
  <si>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</si>
  <si>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</si>
  <si>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</si>
  <si>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</si>
  <si>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</si>
  <si>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</si>
  <si>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</si>
  <si>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</si>
  <si>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</si>
  <si>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</si>
  <si>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</si>
  <si>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</si>
  <si>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</si>
  <si>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</si>
  <si>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</si>
  <si>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</si>
  <si>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</si>
  <si>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</si>
  <si>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</si>
  <si>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</si>
  <si>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</si>
  <si>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</si>
  <si>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</si>
  <si>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</si>
  <si>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</si>
  <si>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</si>
  <si>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</si>
  <si>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</si>
  <si>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</si>
  <si>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</si>
  <si>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</si>
  <si>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</si>
  <si>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</si>
  <si>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</si>
  <si>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</si>
  <si>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</si>
  <si>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</si>
  <si>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</si>
  <si>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</si>
  <si>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</si>
  <si>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</si>
  <si>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</si>
  <si>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</si>
  <si>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</si>
  <si>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</si>
  <si>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</si>
  <si>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</si>
  <si>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</si>
  <si>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</si>
  <si>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</si>
  <si>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</si>
  <si>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</si>
  <si>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</si>
  <si>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</si>
  <si>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</si>
  <si>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</si>
  <si>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</si>
  <si>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</si>
  <si>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</si>
  <si>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</si>
  <si>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</si>
  <si>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</si>
  <si>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</si>
  <si>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</si>
  <si>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</si>
  <si>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</si>
  <si>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</si>
  <si>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</si>
  <si>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</si>
  <si>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</si>
  <si>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</si>
  <si>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</si>
  <si>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</si>
  <si>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</si>
  <si>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</si>
  <si>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</si>
  <si>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</si>
  <si>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</si>
  <si>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</si>
  <si>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</si>
  <si>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</si>
  <si>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</si>
  <si>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</si>
  <si>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</si>
  <si>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</si>
  <si>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</si>
  <si>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</si>
  <si>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</si>
  <si>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</si>
  <si>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</si>
  <si>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</si>
  <si>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</si>
  <si>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</si>
  <si>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</si>
  <si>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</si>
  <si>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</si>
  <si>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</si>
  <si>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</si>
  <si>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</si>
  <si>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</si>
  <si>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</si>
  <si>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</si>
  <si>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</si>
  <si>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</si>
  <si>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</si>
  <si>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</si>
  <si>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</si>
  <si>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</si>
  <si>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</si>
  <si>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</si>
  <si>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</si>
  <si>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</si>
  <si>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</si>
  <si>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</si>
  <si>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</si>
  <si>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</si>
  <si>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</si>
  <si>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</si>
  <si>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</si>
  <si>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</si>
  <si>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</si>
  <si>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</si>
  <si>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</si>
  <si>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</si>
  <si>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</si>
  <si>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</si>
  <si>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</si>
  <si>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</si>
  <si>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</si>
  <si>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</si>
  <si>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</si>
  <si>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</si>
  <si>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</si>
  <si>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</si>
  <si>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</si>
  <si>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</si>
  <si>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</si>
  <si>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</si>
  <si>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</si>
  <si>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</si>
  <si>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</si>
  <si>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</si>
  <si>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</si>
  <si>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</si>
  <si>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</si>
  <si>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</si>
  <si>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</si>
  <si>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</si>
  <si>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</si>
  <si>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</si>
  <si>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</si>
  <si>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</si>
  <si>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</si>
  <si>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</si>
  <si>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</si>
  <si>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</si>
  <si>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</si>
  <si>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</si>
  <si>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</si>
  <si>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</si>
  <si>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</si>
  <si>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</si>
  <si>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</si>
  <si>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</si>
  <si>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</si>
  <si>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</si>
  <si>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</si>
  <si>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</si>
  <si>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</si>
  <si>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</si>
  <si>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</si>
  <si>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</si>
  <si>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</si>
  <si>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</si>
  <si>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</si>
  <si>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</si>
  <si>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</si>
  <si>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</si>
  <si>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</si>
  <si>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</si>
  <si>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</si>
  <si>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</si>
  <si>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</si>
  <si>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</si>
  <si>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</si>
  <si>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</si>
  <si>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</si>
  <si>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</si>
  <si>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</si>
  <si>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</si>
  <si>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</si>
  <si>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</si>
  <si>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</si>
  <si>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</si>
  <si>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</si>
  <si>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</si>
  <si>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</si>
  <si>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</si>
  <si>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</si>
  <si>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</si>
  <si>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</si>
  <si>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</si>
  <si>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</si>
  <si>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</si>
  <si>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</si>
  <si>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</si>
  <si>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</si>
  <si>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</si>
  <si>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</si>
  <si>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</si>
  <si>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</si>
  <si>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</si>
  <si>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</si>
  <si>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</si>
  <si>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</si>
  <si>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</si>
  <si>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</si>
  <si>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</si>
  <si>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</si>
  <si>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</si>
  <si>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</si>
  <si>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</si>
  <si>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</si>
  <si>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</si>
  <si>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</si>
  <si>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</si>
  <si>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</si>
  <si>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</si>
  <si>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</si>
  <si>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</si>
  <si>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</si>
  <si>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</si>
  <si>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</si>
  <si>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</si>
  <si>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</si>
  <si>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</si>
  <si>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</si>
  <si>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</si>
  <si>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</si>
  <si>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</si>
  <si>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</si>
  <si>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</si>
  <si>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</si>
  <si>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</si>
  <si>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</si>
  <si>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</si>
  <si>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</si>
  <si>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</si>
  <si>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</si>
  <si>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</si>
  <si>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</si>
  <si>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</si>
  <si>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</si>
  <si>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</si>
  <si>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</si>
  <si>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</si>
  <si>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</si>
  <si>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</si>
  <si>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</si>
  <si>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</si>
  <si>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</si>
  <si>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</si>
  <si>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</si>
  <si>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</si>
  <si>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</si>
  <si>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</si>
  <si>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</si>
  <si>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</si>
  <si>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</si>
  <si>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</si>
  <si>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</si>
  <si>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</si>
  <si>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</si>
  <si>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</si>
  <si>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</si>
  <si>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</si>
  <si>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</si>
  <si>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</si>
  <si>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</si>
  <si>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</si>
  <si>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</si>
  <si>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</si>
  <si>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</si>
  <si>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</si>
  <si>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</si>
  <si>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</si>
  <si>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</si>
  <si>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</si>
  <si>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</si>
  <si>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</si>
  <si>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</si>
  <si>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</si>
  <si>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</si>
  <si>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</si>
  <si>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</si>
  <si>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</si>
  <si>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</si>
  <si>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</si>
  <si>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</si>
  <si>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</si>
  <si>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</si>
  <si>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</si>
  <si>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</si>
  <si>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</si>
  <si>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</si>
  <si>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</si>
  <si>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</si>
  <si>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</si>
  <si>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</si>
  <si>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</si>
  <si>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</si>
  <si>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</si>
  <si>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</si>
  <si>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</si>
  <si>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</si>
  <si>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</si>
  <si>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</si>
  <si>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</si>
  <si>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</si>
  <si>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</si>
  <si>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</si>
  <si>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</si>
  <si>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</si>
  <si>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</si>
  <si>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</si>
  <si>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</si>
  <si>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</si>
  <si>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</si>
  <si>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</si>
  <si>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</si>
  <si>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</si>
  <si>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</si>
  <si>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</si>
  <si>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</si>
  <si>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</si>
  <si>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</si>
  <si>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</si>
  <si>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</si>
  <si>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</si>
  <si>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</si>
  <si>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</si>
  <si>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</si>
  <si>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</si>
  <si>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</si>
  <si>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</si>
  <si>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</si>
  <si>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</si>
  <si>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</si>
  <si>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</si>
  <si>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</si>
  <si>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</si>
  <si>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</si>
  <si>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</si>
  <si>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</si>
  <si>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</si>
  <si>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</si>
  <si>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</si>
  <si>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</si>
  <si>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</si>
  <si>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</si>
  <si>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</si>
  <si>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</si>
  <si>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</si>
  <si>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</si>
  <si>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</si>
  <si>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</si>
  <si>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</si>
  <si>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</si>
  <si>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</si>
  <si>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</si>
  <si>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</si>
  <si>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</si>
  <si>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</si>
  <si>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</si>
  <si>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</si>
  <si>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</si>
  <si>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</si>
  <si>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</si>
  <si>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</si>
  <si>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</si>
  <si>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</si>
  <si>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</si>
  <si>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</si>
  <si>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</si>
  <si>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</si>
  <si>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</si>
  <si>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</si>
  <si>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</si>
  <si>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</si>
  <si>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</si>
  <si>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</si>
  <si>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</si>
  <si>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</si>
  <si>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</si>
  <si>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</si>
  <si>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</si>
  <si>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</si>
  <si>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</si>
  <si>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</si>
  <si>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</si>
  <si>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</si>
  <si>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</si>
  <si>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</si>
  <si>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</si>
  <si>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</si>
  <si>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</si>
  <si>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</si>
  <si>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</si>
  <si>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</si>
  <si>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</si>
  <si>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</si>
  <si>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</si>
  <si>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</si>
  <si>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</si>
  <si>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</si>
  <si>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</si>
  <si>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</si>
  <si>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</si>
  <si>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</si>
  <si>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</si>
  <si>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</si>
  <si>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</si>
  <si>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</si>
  <si>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</si>
  <si>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</si>
  <si>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</si>
  <si>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</si>
  <si>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</si>
  <si>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</si>
  <si>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</si>
  <si>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</si>
  <si>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</si>
  <si>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</si>
  <si>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</si>
  <si>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</si>
  <si>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</si>
  <si>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</si>
  <si>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</si>
  <si>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</si>
  <si>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</si>
  <si>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</si>
  <si>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</si>
  <si>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</si>
  <si>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</si>
  <si>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</si>
  <si>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</si>
  <si>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</si>
  <si>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</si>
  <si>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</si>
  <si>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</si>
  <si>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</si>
  <si>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</si>
  <si>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</si>
  <si>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</si>
  <si>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</si>
  <si>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</si>
  <si>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</si>
  <si>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</si>
  <si>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</si>
  <si>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</si>
  <si>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</si>
  <si>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</si>
  <si>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</si>
  <si>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</si>
  <si>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</si>
  <si>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</si>
  <si>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</si>
  <si>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</si>
  <si>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</si>
  <si>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</si>
  <si>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</si>
  <si>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</si>
  <si>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</si>
  <si>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</si>
  <si>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</si>
  <si>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</si>
  <si>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</si>
  <si>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</si>
  <si>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</si>
  <si>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</si>
  <si>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</si>
  <si>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</si>
  <si>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</si>
  <si>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</si>
  <si>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</si>
  <si>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</si>
  <si>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</si>
  <si>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</si>
  <si>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</si>
  <si>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</si>
  <si>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</si>
  <si>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</si>
  <si>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</si>
  <si>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</si>
  <si>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</si>
  <si>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</si>
  <si>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</si>
  <si>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</si>
  <si>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</si>
  <si>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</si>
  <si>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</si>
  <si>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</si>
  <si>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</si>
  <si>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</si>
  <si>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</si>
  <si>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</si>
  <si>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</si>
  <si>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</si>
  <si>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</si>
  <si>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</si>
  <si>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</si>
  <si>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</si>
  <si>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</si>
  <si>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</si>
  <si>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</si>
  <si>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</si>
  <si>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</si>
  <si>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</si>
  <si>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</si>
  <si>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</si>
  <si>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</si>
  <si>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</si>
  <si>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</si>
  <si>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</si>
  <si>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</si>
  <si>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</si>
  <si>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</si>
  <si>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</si>
  <si>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</si>
  <si>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</si>
  <si>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</si>
  <si>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</si>
  <si>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</si>
  <si>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</si>
  <si>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</si>
  <si>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</si>
  <si>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</si>
  <si>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</si>
  <si>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</si>
  <si>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</si>
  <si>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</si>
  <si>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</si>
  <si>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</si>
  <si>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</si>
  <si>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</si>
  <si>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</si>
  <si>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</si>
  <si>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</si>
  <si>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</si>
  <si>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</si>
  <si>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</si>
  <si>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</si>
  <si>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</si>
  <si>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</si>
  <si>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</si>
  <si>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</si>
  <si>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</si>
  <si>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</si>
  <si>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</si>
  <si>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</si>
  <si>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</si>
  <si>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</si>
  <si>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</si>
  <si>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</si>
  <si>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</si>
  <si>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</si>
  <si>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</si>
  <si>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</si>
  <si>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</si>
  <si>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</si>
  <si>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</si>
  <si>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</si>
  <si>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</si>
  <si>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</si>
  <si>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</si>
  <si>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</si>
  <si>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</si>
  <si>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</si>
  <si>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</si>
  <si>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</si>
  <si>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</si>
  <si>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</si>
  <si>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</si>
  <si>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</si>
  <si>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</si>
  <si>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</si>
  <si>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</si>
  <si>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</si>
  <si>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</si>
  <si>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</si>
  <si>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</si>
  <si>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</si>
  <si>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</si>
  <si>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</si>
  <si>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</si>
  <si>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</si>
  <si>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</si>
  <si>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</si>
  <si>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</si>
  <si>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</si>
  <si>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</si>
  <si>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</si>
  <si>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</si>
  <si>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</si>
  <si>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</si>
  <si>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</si>
  <si>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</si>
  <si>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</si>
  <si>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</si>
  <si>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</si>
  <si>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</si>
  <si>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</si>
  <si>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</si>
  <si>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</si>
  <si>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</si>
  <si>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</si>
  <si>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</si>
  <si>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</si>
  <si>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</si>
  <si>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</si>
  <si>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</si>
  <si>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</si>
  <si>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</si>
  <si>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</si>
  <si>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</si>
  <si>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</si>
  <si>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</si>
  <si>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</si>
  <si>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</si>
  <si>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</si>
  <si>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</si>
  <si>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</si>
  <si>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</si>
  <si>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</si>
  <si>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</si>
  <si>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</si>
  <si>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</si>
  <si>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</si>
  <si>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</si>
  <si>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</si>
  <si>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</si>
  <si>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</si>
  <si>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</si>
  <si>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</si>
  <si>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</si>
  <si>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</si>
  <si>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</si>
  <si>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</si>
  <si>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</si>
  <si>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</si>
  <si>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</si>
  <si>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</si>
  <si>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</si>
  <si>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</si>
  <si>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</si>
  <si>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</si>
  <si>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</si>
  <si>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</si>
  <si>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</si>
  <si>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</si>
  <si>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</si>
  <si>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</si>
  <si>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</si>
  <si>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</si>
  <si>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</si>
  <si>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</si>
  <si>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</si>
  <si>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</si>
  <si>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</si>
  <si>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</si>
  <si>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</si>
  <si>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</si>
  <si>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</si>
  <si>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</si>
  <si>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</si>
  <si>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</si>
  <si>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</si>
  <si>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</si>
  <si>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</si>
  <si>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</si>
  <si>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</si>
  <si>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</si>
  <si>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</si>
  <si>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</si>
  <si>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</si>
  <si>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</si>
  <si>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</si>
  <si>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</si>
  <si>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</si>
  <si>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</si>
  <si>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</si>
  <si>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</si>
  <si>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</si>
  <si>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</si>
  <si>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</si>
  <si>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</si>
  <si>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</si>
  <si>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</si>
  <si>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</si>
  <si>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</si>
  <si>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</si>
  <si>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</si>
  <si>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</si>
  <si>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</si>
  <si>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</si>
  <si>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</si>
  <si>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</si>
  <si>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</si>
  <si>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</si>
  <si>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</si>
  <si>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</si>
  <si>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</si>
  <si>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</si>
  <si>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</si>
  <si>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</si>
  <si>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</si>
  <si>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</si>
  <si>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</si>
  <si>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</si>
  <si>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</si>
  <si>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</si>
  <si>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</si>
  <si>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</si>
  <si>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</si>
  <si>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</si>
  <si>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</si>
  <si>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</si>
  <si>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</si>
  <si>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</si>
  <si>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</si>
  <si>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</si>
  <si>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</si>
  <si>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</si>
  <si>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</si>
  <si>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</si>
  <si>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</si>
  <si>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</si>
  <si>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</si>
  <si>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</si>
  <si>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</si>
  <si>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</si>
  <si>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</si>
  <si>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</si>
  <si>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</si>
  <si>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</si>
  <si>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</si>
  <si>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</si>
  <si>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</si>
  <si>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</si>
  <si>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</si>
  <si>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</si>
  <si>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</si>
  <si>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</si>
  <si>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</si>
  <si>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</si>
  <si>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</si>
  <si>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</si>
  <si>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</si>
  <si>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</si>
  <si>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</si>
  <si>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</si>
  <si>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</si>
  <si>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</si>
  <si>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</si>
  <si>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</si>
  <si>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</si>
  <si>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</si>
  <si>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</si>
  <si>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</si>
  <si>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</si>
  <si>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</si>
  <si>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</si>
  <si>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</si>
  <si>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</si>
  <si>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</si>
  <si>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</si>
  <si>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</si>
  <si>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</si>
  <si>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</si>
  <si>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</si>
  <si>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</si>
  <si>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</si>
  <si>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</si>
  <si>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</si>
  <si>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</si>
  <si>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</si>
  <si>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</si>
  <si>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</si>
  <si>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</si>
  <si>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</si>
  <si>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</si>
  <si>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</si>
  <si>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</si>
  <si>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</si>
  <si>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</si>
  <si>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</si>
  <si>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</si>
  <si>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</si>
  <si>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</si>
  <si>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</si>
  <si>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</si>
  <si>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</si>
  <si>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</si>
  <si>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</si>
  <si>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</si>
  <si>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</si>
  <si>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</si>
  <si>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</si>
  <si>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</si>
  <si>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</si>
  <si>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</si>
  <si>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</si>
  <si>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</si>
  <si>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</si>
  <si>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</si>
  <si>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</si>
  <si>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</si>
  <si>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</si>
  <si>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</si>
  <si>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</si>
  <si>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</si>
  <si>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</si>
  <si>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</si>
  <si>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</si>
  <si>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</si>
  <si>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</si>
  <si>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</si>
  <si>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</si>
  <si>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</si>
  <si>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</si>
  <si>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</si>
  <si>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</si>
  <si>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</si>
  <si>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</si>
  <si>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</si>
  <si>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</si>
  <si>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</si>
  <si>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</si>
  <si>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</si>
  <si>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</si>
  <si>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</si>
  <si>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</si>
  <si>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</si>
  <si>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</si>
  <si>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</si>
  <si>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</si>
  <si>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</si>
  <si>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</si>
  <si>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</si>
  <si>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</si>
  <si>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</si>
  <si>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</si>
  <si>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</si>
  <si>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</si>
  <si>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</si>
  <si>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</si>
  <si>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</si>
  <si>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</si>
  <si>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</si>
  <si>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</si>
  <si>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</si>
  <si>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</si>
  <si>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</si>
  <si>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</si>
  <si>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</si>
  <si>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</si>
  <si>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</si>
  <si>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</si>
  <si>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</si>
  <si>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</si>
  <si>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</si>
  <si>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</si>
  <si>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</si>
  <si>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</si>
  <si>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</si>
  <si>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</si>
  <si>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</si>
  <si>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</si>
  <si>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</si>
  <si>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</si>
  <si>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</si>
  <si>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</si>
  <si>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</si>
  <si>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</si>
  <si>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</si>
  <si>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</si>
  <si>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</si>
  <si>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</si>
  <si>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</si>
  <si>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</si>
  <si>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</si>
  <si>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</si>
  <si>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</si>
  <si>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</si>
  <si>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</si>
  <si>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</si>
  <si>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</si>
  <si>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</si>
  <si>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</si>
  <si>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</si>
  <si>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</si>
  <si>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</si>
  <si>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</si>
  <si>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</si>
  <si>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</si>
  <si>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</si>
  <si>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</si>
  <si>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</si>
  <si>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</si>
  <si>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</si>
  <si>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</si>
  <si>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</si>
  <si>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</si>
  <si>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</si>
  <si>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</si>
  <si>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</si>
  <si>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</si>
  <si>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</si>
  <si>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</si>
  <si>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</si>
  <si>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</si>
  <si>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</si>
  <si>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</si>
  <si>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</si>
  <si>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</si>
  <si>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</si>
  <si>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</si>
  <si>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</si>
  <si>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</si>
  <si>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</si>
  <si>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</si>
  <si>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</si>
  <si>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</si>
  <si>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</si>
  <si>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</si>
  <si>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</si>
  <si>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</si>
  <si>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</si>
  <si>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</si>
  <si>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</si>
  <si>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</si>
  <si>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</si>
  <si>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</si>
  <si>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</si>
  <si>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</si>
  <si>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</si>
  <si>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</si>
  <si>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</si>
  <si>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</si>
  <si>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</si>
  <si>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</si>
  <si>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</si>
  <si>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</si>
  <si>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</si>
  <si>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</si>
  <si>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</si>
  <si>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</si>
  <si>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</si>
  <si>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</si>
  <si>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</si>
  <si>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</si>
  <si>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</si>
  <si>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</si>
  <si>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</si>
  <si>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</si>
  <si>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</si>
  <si>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</si>
  <si>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</si>
  <si>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</si>
  <si>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</si>
  <si>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</si>
  <si>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</si>
  <si>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</si>
  <si>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</si>
  <si>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</si>
  <si>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</si>
  <si>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</si>
  <si>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</si>
  <si>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</si>
  <si>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</si>
  <si>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</si>
  <si>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</si>
  <si>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</si>
  <si>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</si>
  <si>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</si>
  <si>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</si>
  <si>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</si>
  <si>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</si>
  <si>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</si>
  <si>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</si>
  <si>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</si>
  <si>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</si>
  <si>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</si>
  <si>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</si>
  <si>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</si>
  <si>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</si>
  <si>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</si>
  <si>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</si>
  <si>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</si>
  <si>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</si>
  <si>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</si>
  <si>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</si>
  <si>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</si>
  <si>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</si>
  <si>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</si>
  <si>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</si>
  <si>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</si>
  <si>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</si>
  <si>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</si>
  <si>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</si>
  <si>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</si>
  <si>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</si>
  <si>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</si>
  <si>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</si>
  <si>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</si>
  <si>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</si>
  <si>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</si>
  <si>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</si>
  <si>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</si>
  <si>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</si>
  <si>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</si>
  <si>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</si>
  <si>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</si>
  <si>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</si>
  <si>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</si>
  <si>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</si>
  <si>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</si>
  <si>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</si>
  <si>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</si>
  <si>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</si>
  <si>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</si>
  <si>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</si>
  <si>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</si>
  <si>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</si>
  <si>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</si>
  <si>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</si>
  <si>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</si>
  <si>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</si>
  <si>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</si>
  <si>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</si>
  <si>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</si>
  <si>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</si>
  <si>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</si>
  <si>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</si>
  <si>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</si>
  <si>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</si>
  <si>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</si>
  <si>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</si>
  <si>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</si>
  <si>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</si>
  <si>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</si>
  <si>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</si>
  <si>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</si>
  <si>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</si>
  <si>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</si>
  <si>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</si>
  <si>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</si>
  <si>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</si>
  <si>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</si>
  <si>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</si>
  <si>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</si>
  <si>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</si>
  <si>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</si>
  <si>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</si>
  <si>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</si>
  <si>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</si>
  <si>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</si>
  <si>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</si>
  <si>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</si>
  <si>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</si>
  <si>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</si>
  <si>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</si>
  <si>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</si>
  <si>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</si>
  <si>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</si>
  <si>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</si>
  <si>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</si>
  <si>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</si>
  <si>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</si>
  <si>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</si>
  <si>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</si>
  <si>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</si>
  <si>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</si>
  <si>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</si>
  <si>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</si>
  <si>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</si>
  <si>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</si>
  <si>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</si>
  <si>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</si>
  <si>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</si>
  <si>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</si>
  <si>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</si>
  <si>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</si>
  <si>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</si>
  <si>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</si>
  <si>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</si>
  <si>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</si>
  <si>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</si>
  <si>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</si>
  <si>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</si>
  <si>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</si>
  <si>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</si>
  <si>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</si>
  <si>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</si>
  <si>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</si>
  <si>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</si>
  <si>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</si>
  <si>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</si>
  <si>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</si>
  <si>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</si>
  <si>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</si>
  <si>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</si>
  <si>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</si>
  <si>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</si>
  <si>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</si>
  <si>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</si>
  <si>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</si>
  <si>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</si>
  <si>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</si>
  <si>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</si>
  <si>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</si>
  <si>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</si>
  <si>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</si>
  <si>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</si>
  <si>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</si>
  <si>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</si>
  <si>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</si>
  <si>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</si>
  <si>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</si>
  <si>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</si>
  <si>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</si>
  <si>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</si>
  <si>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</si>
  <si>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</si>
  <si>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</si>
  <si>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</si>
  <si>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</si>
  <si>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</si>
  <si>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</si>
  <si>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</si>
  <si>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</si>
  <si>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</si>
  <si>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</si>
  <si>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</si>
  <si>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</si>
  <si>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</si>
  <si>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</si>
  <si>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</si>
  <si>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</si>
  <si>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</si>
  <si>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</si>
  <si>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</si>
  <si>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</si>
  <si>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</si>
  <si>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</si>
  <si>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</si>
  <si>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</si>
  <si>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</si>
  <si>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</si>
  <si>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</si>
  <si>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</si>
  <si>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</si>
  <si>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</si>
  <si>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</si>
  <si>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</si>
  <si>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</si>
  <si>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</si>
  <si>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</si>
  <si>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</si>
  <si>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</si>
  <si>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</si>
  <si>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</si>
  <si>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</si>
  <si>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</si>
  <si>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</si>
  <si>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</si>
  <si>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</si>
  <si>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</si>
  <si>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</si>
  <si>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</si>
  <si>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</si>
  <si>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</si>
  <si>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</si>
  <si>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</si>
  <si>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</si>
  <si>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</si>
  <si>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</si>
  <si>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</si>
  <si>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</si>
  <si>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</si>
  <si>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</si>
  <si>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</si>
  <si>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</si>
  <si>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</si>
  <si>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</si>
  <si>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</si>
  <si>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</si>
  <si>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</si>
  <si>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</si>
  <si>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</si>
  <si>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</si>
  <si>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</si>
  <si>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</si>
  <si>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</si>
  <si>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</si>
  <si>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</si>
  <si>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</si>
  <si>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</si>
  <si>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</si>
  <si>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</si>
  <si>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</si>
  <si>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</si>
  <si>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</si>
  <si>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</si>
  <si>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</si>
  <si>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</si>
  <si>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</si>
  <si>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</si>
  <si>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</si>
  <si>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</si>
  <si>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</si>
  <si>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</si>
  <si>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</si>
  <si>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</si>
  <si>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</si>
  <si>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</si>
  <si>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</si>
  <si>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</si>
  <si>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</si>
  <si>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</si>
  <si>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</si>
  <si>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</si>
  <si>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</si>
  <si>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</si>
  <si>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</si>
  <si>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</si>
  <si>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</si>
  <si>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</si>
  <si>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</si>
  <si>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</si>
  <si>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</si>
  <si>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</si>
  <si>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</si>
  <si>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</si>
  <si>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</si>
  <si>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</si>
  <si>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</si>
  <si>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</si>
  <si>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</si>
  <si>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</si>
  <si>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</si>
  <si>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</si>
  <si>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</si>
  <si>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</si>
  <si>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</si>
  <si>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</si>
  <si>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</si>
  <si>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</si>
  <si>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</si>
  <si>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</si>
  <si>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</si>
  <si>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</si>
  <si>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</si>
  <si>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</si>
  <si>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</si>
  <si>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</si>
  <si>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</si>
  <si>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</si>
  <si>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</si>
  <si>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</si>
  <si>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</si>
  <si>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</si>
  <si>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</si>
  <si>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</si>
  <si>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</si>
  <si>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</si>
  <si>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</si>
  <si>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</si>
  <si>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</si>
  <si>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</si>
  <si>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</si>
  <si>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</si>
  <si>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</si>
  <si>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</si>
  <si>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</si>
  <si>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</si>
  <si>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</si>
  <si>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</si>
  <si>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</si>
  <si>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</si>
  <si>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</si>
  <si>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</si>
  <si>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</si>
  <si>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</si>
  <si>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</si>
  <si>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</si>
  <si>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</si>
  <si>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</si>
  <si>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</si>
  <si>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</si>
  <si>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</si>
  <si>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</si>
  <si>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</si>
  <si>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</si>
  <si>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</si>
  <si>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</si>
  <si>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</si>
  <si>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</si>
  <si>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</si>
  <si>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</si>
  <si>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</si>
  <si>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</si>
  <si>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</si>
  <si>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</si>
  <si>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</si>
  <si>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</si>
  <si>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</si>
  <si>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</si>
  <si>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</si>
  <si>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</si>
  <si>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</si>
  <si>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</si>
  <si>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</si>
  <si>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</si>
  <si>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</si>
  <si>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</si>
  <si>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</si>
  <si>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</si>
  <si>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</si>
  <si>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</si>
  <si>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</si>
  <si>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</si>
  <si>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</si>
  <si>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</si>
  <si>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</si>
  <si>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</si>
  <si>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</si>
  <si>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</si>
  <si>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</si>
  <si>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</si>
  <si>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</si>
  <si>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</si>
  <si>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</si>
  <si>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</si>
  <si>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</si>
  <si>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</si>
  <si>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</si>
  <si>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</si>
  <si>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</si>
  <si>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</si>
  <si>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</si>
  <si>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</si>
  <si>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</si>
  <si>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</si>
  <si>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</si>
  <si>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</si>
  <si>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</si>
  <si>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</si>
  <si>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</si>
  <si>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</si>
  <si>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</si>
  <si>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</si>
  <si>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</si>
  <si>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</si>
  <si>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</si>
  <si>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</si>
  <si>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</si>
  <si>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</si>
  <si>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</si>
  <si>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</si>
  <si>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</si>
  <si>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</si>
  <si>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</si>
  <si>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</si>
  <si>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</si>
  <si>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</si>
  <si>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</si>
  <si>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</si>
  <si>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</si>
  <si>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</si>
  <si>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</si>
  <si>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</si>
  <si>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</si>
  <si>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</si>
  <si>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</si>
  <si>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</si>
  <si>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</si>
  <si>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</si>
  <si>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</si>
  <si>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</si>
  <si>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</si>
  <si>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</si>
  <si>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</si>
  <si>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</si>
  <si>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</si>
  <si>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</si>
  <si>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</si>
  <si>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</si>
  <si>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</si>
  <si>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</si>
  <si>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</si>
  <si>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</si>
  <si>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</si>
  <si>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</si>
  <si>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</si>
  <si>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</si>
  <si>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</si>
  <si>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</si>
  <si>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</si>
  <si>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</si>
  <si>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</si>
  <si>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</si>
  <si>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</si>
  <si>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</si>
  <si>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</si>
  <si>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</si>
  <si>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</si>
  <si>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</si>
  <si>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</si>
  <si>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</si>
  <si>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</si>
  <si>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</si>
  <si>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</si>
  <si>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</si>
  <si>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</si>
  <si>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</si>
  <si>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</si>
  <si>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</si>
  <si>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</si>
  <si>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</si>
  <si>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</si>
  <si>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</si>
  <si>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</si>
  <si>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</si>
  <si>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</si>
  <si>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</si>
  <si>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</si>
  <si>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</si>
  <si>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</si>
  <si>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</si>
  <si>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</si>
  <si>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</si>
  <si>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</si>
  <si>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</si>
  <si>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</si>
  <si>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</si>
  <si>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</si>
  <si>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</si>
  <si>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</si>
  <si>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</si>
  <si>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</si>
  <si>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</si>
  <si>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</si>
  <si>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</si>
  <si>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</si>
  <si>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</si>
  <si>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</si>
  <si>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</si>
  <si>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</si>
  <si>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</si>
  <si>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</si>
  <si>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</si>
  <si>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</si>
  <si>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</si>
  <si>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</si>
  <si>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</si>
  <si>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</si>
  <si>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</si>
  <si>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</si>
  <si>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</si>
  <si>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</si>
  <si>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</si>
  <si>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</si>
  <si>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</si>
  <si>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</si>
  <si>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</si>
  <si>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</si>
  <si>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</si>
  <si>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</si>
  <si>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</si>
  <si>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</si>
  <si>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</si>
  <si>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</si>
  <si>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</si>
  <si>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</si>
  <si>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</si>
  <si>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</si>
  <si>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</si>
  <si>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</si>
  <si>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</si>
  <si>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</si>
  <si>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</si>
  <si>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</si>
  <si>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</si>
  <si>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</si>
  <si>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</si>
  <si>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</si>
  <si>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</si>
  <si>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</si>
  <si>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</si>
  <si>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</si>
  <si>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</si>
  <si>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</si>
  <si>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</si>
  <si>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</si>
  <si>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</si>
  <si>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</si>
  <si>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</si>
  <si>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</si>
  <si>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</si>
  <si>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</si>
  <si>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</si>
  <si>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</si>
  <si>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</si>
  <si>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</si>
  <si>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</si>
  <si>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</si>
  <si>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</si>
  <si>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</si>
  <si>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</si>
  <si>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</si>
  <si>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</si>
  <si>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</si>
  <si>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</si>
  <si>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</si>
  <si>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</si>
  <si>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</si>
  <si>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</si>
  <si>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</si>
  <si>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</si>
  <si>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</si>
  <si>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</si>
  <si>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</si>
  <si>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</si>
  <si>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</si>
  <si>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</si>
  <si>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</si>
  <si>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</si>
  <si>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</si>
  <si>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</si>
  <si>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</si>
  <si>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</si>
  <si>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</si>
  <si>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</si>
  <si>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</si>
  <si>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</si>
  <si>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</si>
  <si>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</si>
  <si>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</si>
  <si>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</si>
  <si>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</si>
  <si>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</si>
  <si>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</si>
  <si>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</si>
  <si>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</si>
  <si>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</si>
  <si>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</si>
  <si>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</si>
  <si>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</si>
  <si>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</si>
  <si>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</si>
  <si>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</si>
  <si>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</si>
  <si>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</si>
  <si>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</si>
  <si>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</si>
  <si>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</si>
  <si>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</si>
  <si>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</si>
  <si>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</si>
  <si>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</si>
  <si>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</si>
  <si>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</si>
  <si>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</si>
  <si>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</si>
  <si>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</si>
  <si>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</si>
  <si>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</si>
  <si>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</si>
  <si>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</si>
  <si>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</si>
  <si>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</si>
  <si>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</si>
  <si>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</si>
  <si>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</si>
  <si>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</si>
  <si>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</si>
  <si>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</si>
  <si>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</si>
  <si>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</si>
  <si>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</si>
  <si>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</si>
  <si>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</si>
  <si>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</si>
  <si>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</si>
  <si>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</si>
  <si>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</si>
  <si>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</si>
  <si>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</si>
  <si>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</si>
  <si>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</si>
  <si>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</si>
  <si>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</si>
  <si>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</si>
  <si>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</si>
  <si>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</si>
  <si>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</si>
  <si>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</si>
  <si>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</si>
  <si>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</si>
  <si>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</si>
  <si>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</si>
  <si>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</si>
  <si>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</si>
  <si>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</si>
  <si>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</si>
  <si>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</si>
  <si>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</si>
  <si>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</si>
  <si>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</si>
  <si>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</si>
  <si>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</si>
  <si>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</si>
  <si>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</si>
  <si>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</si>
  <si>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</si>
  <si>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</si>
  <si>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</si>
  <si>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</si>
  <si>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</si>
  <si>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</si>
  <si>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</si>
  <si>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</si>
  <si>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</si>
  <si>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</si>
  <si>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</si>
  <si>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</si>
  <si>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</si>
  <si>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</si>
  <si>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</si>
  <si>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</si>
  <si>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</si>
  <si>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</si>
  <si>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</si>
  <si>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</si>
  <si>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</si>
  <si>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</si>
  <si>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</si>
  <si>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</si>
  <si>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</si>
  <si>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</si>
  <si>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</si>
  <si>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</si>
  <si>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</si>
  <si>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</si>
  <si>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</si>
  <si>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</si>
  <si>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</si>
  <si>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</si>
  <si>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</si>
  <si>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</si>
  <si>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</si>
  <si>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</si>
  <si>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</si>
  <si>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</si>
  <si>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</si>
  <si>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</si>
  <si>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</si>
  <si>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</si>
  <si>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</si>
  <si>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</si>
  <si>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</si>
  <si>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</si>
  <si>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</si>
  <si>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</si>
  <si>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</si>
  <si>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</si>
  <si>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</si>
  <si>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</si>
  <si>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</si>
  <si>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</si>
  <si>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</si>
  <si>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</si>
  <si>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</si>
  <si>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</si>
  <si>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</si>
  <si>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</si>
  <si>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</si>
  <si>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</si>
  <si>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</si>
  <si>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</si>
  <si>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</si>
  <si>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</si>
  <si>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</si>
  <si>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</si>
  <si>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</si>
  <si>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</si>
  <si>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</si>
  <si>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</si>
  <si>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</si>
  <si>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</si>
  <si>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</si>
  <si>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</si>
  <si>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</si>
  <si>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</si>
  <si>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</si>
  <si>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</si>
  <si>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</si>
  <si>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</si>
  <si>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</si>
  <si>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</si>
  <si>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</si>
  <si>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</si>
  <si>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</si>
  <si>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</si>
  <si>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</si>
  <si>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</si>
  <si>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</si>
  <si>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</si>
  <si>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</si>
  <si>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</si>
  <si>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</si>
  <si>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</si>
  <si>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</si>
  <si>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</si>
  <si>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</si>
  <si>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</si>
  <si>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</si>
  <si>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</si>
  <si>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</si>
  <si>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</si>
  <si>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</si>
  <si>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</si>
  <si>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</si>
  <si>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</si>
  <si>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</si>
  <si>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</si>
  <si>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</si>
  <si>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</si>
  <si>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</si>
  <si>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</si>
  <si>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</si>
  <si>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</si>
  <si>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</si>
  <si>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</si>
  <si>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</si>
  <si>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</si>
  <si>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</si>
  <si>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</si>
  <si>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</si>
  <si>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</si>
  <si>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</si>
  <si>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</si>
  <si>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</si>
  <si>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</si>
  <si>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</si>
  <si>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</si>
  <si>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</si>
  <si>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</si>
  <si>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</si>
  <si>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</si>
  <si>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</si>
  <si>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</si>
  <si>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</si>
  <si>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</si>
  <si>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</si>
  <si>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</si>
  <si>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</si>
  <si>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</si>
  <si>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</si>
  <si>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</si>
  <si>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</si>
  <si>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</si>
  <si>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</si>
  <si>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</si>
  <si>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</si>
  <si>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</si>
  <si>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</si>
  <si>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</si>
  <si>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</si>
  <si>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</si>
  <si>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</si>
  <si>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</si>
  <si>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</si>
  <si>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</si>
  <si>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</si>
  <si>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</si>
  <si>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</si>
  <si>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</si>
  <si>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</si>
  <si>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</si>
  <si>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</si>
  <si>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</si>
  <si>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</si>
  <si>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</si>
  <si>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</si>
  <si>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</si>
  <si>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</si>
  <si>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</si>
  <si>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</si>
  <si>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</si>
  <si>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</si>
  <si>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</si>
  <si>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</si>
  <si>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</si>
  <si>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</si>
  <si>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</si>
  <si>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</si>
  <si>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</si>
  <si>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</si>
  <si>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</si>
  <si>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</si>
  <si>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</si>
  <si>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</si>
  <si>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</si>
  <si>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</si>
  <si>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</si>
  <si>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</si>
  <si>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</si>
  <si>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</si>
  <si>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</si>
  <si>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</si>
  <si>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</si>
  <si>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</si>
  <si>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</si>
  <si>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</si>
  <si>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</si>
  <si>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</si>
  <si>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</si>
  <si>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</si>
  <si>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</si>
  <si>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</si>
  <si>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</si>
  <si>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</si>
  <si>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</si>
  <si>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</si>
  <si>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</si>
  <si>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</si>
  <si>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</si>
  <si>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</si>
  <si>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</si>
  <si>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</si>
  <si>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</si>
  <si>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</si>
  <si>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</si>
  <si>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</si>
  <si>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</si>
  <si>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</si>
  <si>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</si>
  <si>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</si>
  <si>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</si>
  <si>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</si>
  <si>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</si>
  <si>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</si>
  <si>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</si>
  <si>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</si>
  <si>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</si>
  <si>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</si>
  <si>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</si>
  <si>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</si>
  <si>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</si>
  <si>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</si>
  <si>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</si>
  <si>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</si>
  <si>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</si>
  <si>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</si>
  <si>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</si>
  <si>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</si>
  <si>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</si>
  <si>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</si>
  <si>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</si>
  <si>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</si>
  <si>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</si>
  <si>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</si>
  <si>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</si>
  <si>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</si>
  <si>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</si>
  <si>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</si>
  <si>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</si>
  <si>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</si>
  <si>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</si>
  <si>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</si>
  <si>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</si>
  <si>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</si>
  <si>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</si>
  <si>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</si>
  <si>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</si>
  <si>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</si>
  <si>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</si>
  <si>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</si>
  <si>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</si>
  <si>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</si>
  <si>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</si>
  <si>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</si>
  <si>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</si>
  <si>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</si>
  <si>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</si>
  <si>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</si>
  <si>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</si>
  <si>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</si>
  <si>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</si>
  <si>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</si>
  <si>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</si>
  <si>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</si>
  <si>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</si>
  <si>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</si>
  <si>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</si>
  <si>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</si>
  <si>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</si>
  <si>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</si>
  <si>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</si>
  <si>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</si>
  <si>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</si>
  <si>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</si>
  <si>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</si>
  <si>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</si>
  <si>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</si>
  <si>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</si>
  <si>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</si>
  <si>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</si>
  <si>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</si>
  <si>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</si>
  <si>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</si>
  <si>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</si>
  <si>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</si>
  <si>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</si>
  <si>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</si>
  <si>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</si>
  <si>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</si>
  <si>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</si>
  <si>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</si>
  <si>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</si>
  <si>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</si>
  <si>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</si>
  <si>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</si>
  <si>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</si>
  <si>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</si>
  <si>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</si>
  <si>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</si>
  <si>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</si>
  <si>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</si>
  <si>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</si>
  <si>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</si>
  <si>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</si>
  <si>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</si>
  <si>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</si>
  <si>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</si>
  <si>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</si>
  <si>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</si>
  <si>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</si>
  <si>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</si>
  <si>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</si>
  <si>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</si>
  <si>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</si>
  <si>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</si>
  <si>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</si>
  <si>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</si>
  <si>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</si>
  <si>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</si>
  <si>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</si>
  <si>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</si>
  <si>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</si>
  <si>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</si>
  <si>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</si>
  <si>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</si>
  <si>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</si>
  <si>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</si>
  <si>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</si>
  <si>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</si>
  <si>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</si>
  <si>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</si>
  <si>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</si>
  <si>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</si>
  <si>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</si>
  <si>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</si>
  <si>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</si>
  <si>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</si>
  <si>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</si>
  <si>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</si>
  <si>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</si>
  <si>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</si>
  <si>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</si>
  <si>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</si>
  <si>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</si>
  <si>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</si>
  <si>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</si>
  <si>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</si>
  <si>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</si>
  <si>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</si>
  <si>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</si>
  <si>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</si>
  <si>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</si>
  <si>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</si>
  <si>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</si>
  <si>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</si>
  <si>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</si>
  <si>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</si>
  <si>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</si>
  <si>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</si>
  <si>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</si>
  <si>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</si>
  <si>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</si>
  <si>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</si>
  <si>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</si>
  <si>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</si>
  <si>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</si>
  <si>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</si>
  <si>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</si>
  <si>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</si>
  <si>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</si>
  <si>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</si>
  <si>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</si>
  <si>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</si>
  <si>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</si>
  <si>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</si>
  <si>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</si>
  <si>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</si>
  <si>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</si>
  <si>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</si>
  <si>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</si>
  <si>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</si>
  <si>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</si>
  <si>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</si>
  <si>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</si>
  <si>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</si>
  <si>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</si>
  <si>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</si>
  <si>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</si>
  <si>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</si>
  <si>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</si>
  <si>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</si>
  <si>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</si>
  <si>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</si>
  <si>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</si>
  <si>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</si>
  <si>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</si>
  <si>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</si>
  <si>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</si>
  <si>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</si>
  <si>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</si>
  <si>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</si>
  <si>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</si>
  <si>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</si>
  <si>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</si>
  <si>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</si>
  <si>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</si>
  <si>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</si>
  <si>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</si>
  <si>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</si>
  <si>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</si>
  <si>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</si>
  <si>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</si>
  <si>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</si>
  <si>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</si>
  <si>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</si>
  <si>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</si>
  <si>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</si>
  <si>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</si>
  <si>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</si>
  <si>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</si>
  <si>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</si>
  <si>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</si>
  <si>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</si>
  <si>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</si>
  <si>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</si>
  <si>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</si>
  <si>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</si>
  <si>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</si>
  <si>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</si>
  <si>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</si>
  <si>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</si>
  <si>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</si>
  <si>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</si>
  <si>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</si>
  <si>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</si>
  <si>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</si>
  <si>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</si>
  <si>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</si>
  <si>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</si>
  <si>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</si>
  <si>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</si>
  <si>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</si>
  <si>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</si>
  <si>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</si>
  <si>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</si>
  <si>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</si>
  <si>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</si>
  <si>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</si>
  <si>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</si>
  <si>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</si>
  <si>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</si>
  <si>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</si>
  <si>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</si>
  <si>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</si>
  <si>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</si>
  <si>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</si>
  <si>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</si>
  <si>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</si>
  <si>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</si>
  <si>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</si>
  <si>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</si>
  <si>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</si>
  <si>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</si>
  <si>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</si>
  <si>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</si>
  <si>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</si>
  <si>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</si>
  <si>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</si>
  <si>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</si>
  <si>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</si>
  <si>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</si>
  <si>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</si>
  <si>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</si>
  <si>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</si>
  <si>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</si>
  <si>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</si>
  <si>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</si>
  <si>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</si>
  <si>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</si>
  <si>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</si>
  <si>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</si>
  <si>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</si>
  <si>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</si>
  <si>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</si>
  <si>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</si>
  <si>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</si>
  <si>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</si>
  <si>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</si>
  <si>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</si>
  <si>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</si>
  <si>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</si>
  <si>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</si>
  <si>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</si>
  <si>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</si>
  <si>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</si>
  <si>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</si>
  <si>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</si>
  <si>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</si>
  <si>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</si>
  <si>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</si>
  <si>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</si>
  <si>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</si>
  <si>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</si>
  <si>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</si>
  <si>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</si>
  <si>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</si>
  <si>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</si>
  <si>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</si>
  <si>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</si>
  <si>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</si>
  <si>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</si>
  <si>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</si>
  <si>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</si>
  <si>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</si>
  <si>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</si>
  <si>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</si>
  <si>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</si>
  <si>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</si>
  <si>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</si>
  <si>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</si>
  <si>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</si>
  <si>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</si>
  <si>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</si>
  <si>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</si>
  <si>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</si>
  <si>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</si>
  <si>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</si>
  <si>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</si>
  <si>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</si>
  <si>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</si>
  <si>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</si>
  <si>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</si>
  <si>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</si>
  <si>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</si>
  <si>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</si>
  <si>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</si>
  <si>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</si>
  <si>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</si>
  <si>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</si>
  <si>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</si>
  <si>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</si>
  <si>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</si>
  <si>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</si>
  <si>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</si>
  <si>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</si>
  <si>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</si>
  <si>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</si>
  <si>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</si>
  <si>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</si>
  <si>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</si>
  <si>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</si>
  <si>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</si>
  <si>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</si>
  <si>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</si>
  <si>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</si>
  <si>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</si>
  <si>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</si>
  <si>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</si>
  <si>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</si>
  <si>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</si>
  <si>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</si>
  <si>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</si>
  <si>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</si>
  <si>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</si>
  <si>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</si>
  <si>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</si>
  <si>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</si>
  <si>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</si>
  <si>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</si>
  <si>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</si>
  <si>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</si>
  <si>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</si>
  <si>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</si>
  <si>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</si>
  <si>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</si>
  <si>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</si>
  <si>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</si>
  <si>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</si>
  <si>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</si>
  <si>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</si>
  <si>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</si>
  <si>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</si>
  <si>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</si>
  <si>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</si>
  <si>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</si>
  <si>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</si>
  <si>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</si>
  <si>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</si>
  <si>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</si>
  <si>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</si>
  <si>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</si>
  <si>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</si>
  <si>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</si>
  <si>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</si>
  <si>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</si>
  <si>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</si>
  <si>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</si>
  <si>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</si>
  <si>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</si>
  <si>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</si>
  <si>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</si>
  <si>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</si>
  <si>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</si>
  <si>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</si>
  <si>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</si>
  <si>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</si>
  <si>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</si>
  <si>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</si>
  <si>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</si>
  <si>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</si>
  <si>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</si>
  <si>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</si>
  <si>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</si>
  <si>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</si>
  <si>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</si>
  <si>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</si>
  <si>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</si>
  <si>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</si>
  <si>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</si>
  <si>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</si>
  <si>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</si>
  <si>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</si>
  <si>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</si>
  <si>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</si>
  <si>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</si>
  <si>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</si>
  <si>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</si>
  <si>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</si>
  <si>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</si>
  <si>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</si>
  <si>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</si>
  <si>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</si>
  <si>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</si>
  <si>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</si>
  <si>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</si>
  <si>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</si>
  <si>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</si>
  <si>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</si>
  <si>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</si>
  <si>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</si>
  <si>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</si>
  <si>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</si>
  <si>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</si>
  <si>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</si>
  <si>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</si>
  <si>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</si>
  <si>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</si>
  <si>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</si>
  <si>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</si>
  <si>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</si>
  <si>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</si>
  <si>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</si>
  <si>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</si>
  <si>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</si>
  <si>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</si>
  <si>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</si>
  <si>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</si>
  <si>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</si>
  <si>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</si>
  <si>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</si>
  <si>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</si>
  <si>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</si>
  <si>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</si>
  <si>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</si>
  <si>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</si>
  <si>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</si>
  <si>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</si>
  <si>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</si>
  <si>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</si>
  <si>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</si>
  <si>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</si>
  <si>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</si>
  <si>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</si>
  <si>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</si>
  <si>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</si>
  <si>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</si>
  <si>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</si>
  <si>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</si>
  <si>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</si>
  <si>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</si>
  <si>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</si>
  <si>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</si>
  <si>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</si>
  <si>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</si>
  <si>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</si>
  <si>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</si>
  <si>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</si>
  <si>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</si>
  <si>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</si>
  <si>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</si>
  <si>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</si>
  <si>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</si>
  <si>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</si>
  <si>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</si>
  <si>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</si>
  <si>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</si>
  <si>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</si>
  <si>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</si>
  <si>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</si>
  <si>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</si>
  <si>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</si>
  <si>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</si>
  <si>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</si>
  <si>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</si>
  <si>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</si>
  <si>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</si>
  <si>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</si>
  <si>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</si>
  <si>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</si>
  <si>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</si>
  <si>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</si>
  <si>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</si>
  <si>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</si>
  <si>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</si>
  <si>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</si>
  <si>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</si>
  <si>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</si>
  <si>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</si>
  <si>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</si>
  <si>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</si>
  <si>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</si>
  <si>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</si>
  <si>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</si>
  <si>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</si>
  <si>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</si>
  <si>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</si>
  <si>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</si>
  <si>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</si>
  <si>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</si>
  <si>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</si>
  <si>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</si>
  <si>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</si>
  <si>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</si>
  <si>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</si>
  <si>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</si>
  <si>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</si>
  <si>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</si>
  <si>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</si>
  <si>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</si>
  <si>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</si>
  <si>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</si>
  <si>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</si>
  <si>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</si>
  <si>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</si>
  <si>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</si>
  <si>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</si>
  <si>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</si>
  <si>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</si>
  <si>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</si>
  <si>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</si>
  <si>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</si>
  <si>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</si>
  <si>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</si>
  <si>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</si>
  <si>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</si>
  <si>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</si>
  <si>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</si>
  <si>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</si>
  <si>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</si>
  <si>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</si>
  <si>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</si>
  <si>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</si>
  <si>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</si>
  <si>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</si>
  <si>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</si>
  <si>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</si>
  <si>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</si>
  <si>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</si>
  <si>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</si>
  <si>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</si>
  <si>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</si>
  <si>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</si>
  <si>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</si>
  <si>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</si>
  <si>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</si>
  <si>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</si>
  <si>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</si>
  <si>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</si>
  <si>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</si>
  <si>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</si>
  <si>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</si>
  <si>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</si>
  <si>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</si>
  <si>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</si>
  <si>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</si>
  <si>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</si>
  <si>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</si>
  <si>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</si>
  <si>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</si>
  <si>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</si>
  <si>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</si>
  <si>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</si>
  <si>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</si>
  <si>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</si>
  <si>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</si>
  <si>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</si>
  <si>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</si>
  <si>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</si>
  <si>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</si>
  <si>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</si>
  <si>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</si>
  <si>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</si>
  <si>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</si>
  <si>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</si>
  <si>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</si>
  <si>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</si>
  <si>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</si>
  <si>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</si>
  <si>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</si>
  <si>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</si>
  <si>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</si>
  <si>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</si>
  <si>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</si>
  <si>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</si>
  <si>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</si>
  <si>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</si>
  <si>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</si>
  <si>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</si>
  <si>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</si>
  <si>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</si>
  <si>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</si>
  <si>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</si>
  <si>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</si>
  <si>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</si>
  <si>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</si>
  <si>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</si>
  <si>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</si>
  <si>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</si>
  <si>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</si>
  <si>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</si>
  <si>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</si>
  <si>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</si>
  <si>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</si>
  <si>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</si>
  <si>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</si>
  <si>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</si>
  <si>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</si>
  <si>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</si>
  <si>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</si>
  <si>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</si>
  <si>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</si>
  <si>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</si>
  <si>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</si>
  <si>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</si>
  <si>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</si>
  <si>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</si>
  <si>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</si>
  <si>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</si>
  <si>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</si>
  <si>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</si>
  <si>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</si>
  <si>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</si>
  <si>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</si>
  <si>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</si>
  <si>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</si>
  <si>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</si>
  <si>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</si>
  <si>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</si>
  <si>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</si>
  <si>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</si>
  <si>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</si>
  <si>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</si>
  <si>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</si>
  <si>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</si>
  <si>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</si>
  <si>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</si>
  <si>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</si>
  <si>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</si>
  <si>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</si>
  <si>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</si>
  <si>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</si>
  <si>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</si>
  <si>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</si>
  <si>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</si>
  <si>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</si>
  <si>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</si>
  <si>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</si>
  <si>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</si>
  <si>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</si>
  <si>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</si>
  <si>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</si>
  <si>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</si>
  <si>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</si>
  <si>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</si>
  <si>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</si>
  <si>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</si>
  <si>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</si>
  <si>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</si>
  <si>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</si>
  <si>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</si>
  <si>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</si>
  <si>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</si>
  <si>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</si>
  <si>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</si>
  <si>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</si>
  <si>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</si>
  <si>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</si>
  <si>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</si>
  <si>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</si>
  <si>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</si>
  <si>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</si>
  <si>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</si>
  <si>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</si>
  <si>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</si>
  <si>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</si>
  <si>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</si>
  <si>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</si>
  <si>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</si>
  <si>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</si>
  <si>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</si>
  <si>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</si>
  <si>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</si>
  <si>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</si>
  <si>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</si>
  <si>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</si>
  <si>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</si>
  <si>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</si>
  <si>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</si>
  <si>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</si>
  <si>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</si>
  <si>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</si>
  <si>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</si>
  <si>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</si>
  <si>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</si>
  <si>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</si>
  <si>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</si>
  <si>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</si>
  <si>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</si>
  <si>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</si>
  <si>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</si>
  <si>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</si>
  <si>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</si>
  <si>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</si>
  <si>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</si>
  <si>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</si>
  <si>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</si>
  <si>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</si>
  <si>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</si>
  <si>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</si>
  <si>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</si>
  <si>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</si>
  <si>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</si>
  <si>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</si>
  <si>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</si>
  <si>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</si>
  <si>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</si>
  <si>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</si>
  <si>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</si>
  <si>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</si>
  <si>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</si>
  <si>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</si>
  <si>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</si>
  <si>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</si>
  <si>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</si>
  <si>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</si>
  <si>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</si>
  <si>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</si>
  <si>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</si>
  <si>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</si>
  <si>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</si>
  <si>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</si>
  <si>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</si>
  <si>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</si>
  <si>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</si>
  <si>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</si>
  <si>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</si>
  <si>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</si>
  <si>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</si>
  <si>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</si>
  <si>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</si>
  <si>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</si>
  <si>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</si>
  <si>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</si>
  <si>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</si>
  <si>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</si>
  <si>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</si>
  <si>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</si>
  <si>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</si>
  <si>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</si>
  <si>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</si>
  <si>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</si>
  <si>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</si>
  <si>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</si>
  <si>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</si>
  <si>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</si>
  <si>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</si>
  <si>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</si>
  <si>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</si>
  <si>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</si>
  <si>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</si>
  <si>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</si>
  <si>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</si>
  <si>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</si>
  <si>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</si>
  <si>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</si>
  <si>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</si>
  <si>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</si>
  <si>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</si>
  <si>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</si>
  <si>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</si>
  <si>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</si>
  <si>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</si>
  <si>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</si>
  <si>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</si>
  <si>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</si>
  <si>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</si>
  <si>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</si>
  <si>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</si>
  <si>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</si>
  <si>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</si>
  <si>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</si>
  <si>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</si>
  <si>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</si>
  <si>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</si>
  <si>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</si>
  <si>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</si>
  <si>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</si>
  <si>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</si>
  <si>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</si>
  <si>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</si>
  <si>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</si>
  <si>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</si>
  <si>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</si>
  <si>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</si>
  <si>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</si>
  <si>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</si>
  <si>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</si>
  <si>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</si>
  <si>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</si>
  <si>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</si>
  <si>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</si>
  <si>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</si>
  <si>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</si>
  <si>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</si>
  <si>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</si>
  <si>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</si>
  <si>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</si>
  <si>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</si>
  <si>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</si>
  <si>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</si>
  <si>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</si>
  <si>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</si>
  <si>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</si>
  <si>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</si>
  <si>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</si>
  <si>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</si>
  <si>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</si>
  <si>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</si>
  <si>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</si>
  <si>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</si>
  <si>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</si>
  <si>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</si>
  <si>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</si>
  <si>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</si>
  <si>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</si>
  <si>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</si>
  <si>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</si>
  <si>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</si>
  <si>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</si>
  <si>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</si>
  <si>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</si>
  <si>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</si>
  <si>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</si>
  <si>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</si>
  <si>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</si>
  <si>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</si>
  <si>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</si>
  <si>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</si>
  <si>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</si>
  <si>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</si>
  <si>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</si>
  <si>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</si>
  <si>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</si>
  <si>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</si>
  <si>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</si>
  <si>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</si>
  <si>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</si>
  <si>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</si>
  <si>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</si>
  <si>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</si>
  <si>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</si>
  <si>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</si>
  <si>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</si>
  <si>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</si>
  <si>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</si>
  <si>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</si>
  <si>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</si>
  <si>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</si>
  <si>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</si>
  <si>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</si>
  <si>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</si>
  <si>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</si>
  <si>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</si>
  <si>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</si>
  <si>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</si>
  <si>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</si>
  <si>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</si>
  <si>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</si>
  <si>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</si>
  <si>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</si>
  <si>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</si>
  <si>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</si>
  <si>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</si>
  <si>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</si>
  <si>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</si>
  <si>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</si>
  <si>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</si>
  <si>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</si>
  <si>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</si>
  <si>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</si>
  <si>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</si>
  <si>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</si>
  <si>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</si>
  <si>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</si>
  <si>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</si>
  <si>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</si>
  <si>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</si>
  <si>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</si>
  <si>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</si>
  <si>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</si>
  <si>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</si>
  <si>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</si>
  <si>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</si>
  <si>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</si>
  <si>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</si>
  <si>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</si>
  <si>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</si>
  <si>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</si>
  <si>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</si>
  <si>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</si>
  <si>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</si>
  <si>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</si>
  <si>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</si>
  <si>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</si>
  <si>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</si>
  <si>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</si>
  <si>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</si>
  <si>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</si>
  <si>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</si>
  <si>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</si>
  <si>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</si>
  <si>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</si>
  <si>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</si>
  <si>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</si>
  <si>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</si>
  <si>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</si>
  <si>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</si>
  <si>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</si>
  <si>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</si>
  <si>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</si>
  <si>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</si>
  <si>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</si>
  <si>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</si>
  <si>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</si>
  <si>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</si>
  <si>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</si>
  <si>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</si>
  <si>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</si>
  <si>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</si>
  <si>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</si>
  <si>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</si>
  <si>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</si>
  <si>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</si>
  <si>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</si>
  <si>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</si>
  <si>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</si>
  <si>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</si>
  <si>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</si>
  <si>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</si>
  <si>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</si>
  <si>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</si>
  <si>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</si>
  <si>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</si>
  <si>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</si>
  <si>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</si>
  <si>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</si>
  <si>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</si>
  <si>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</si>
  <si>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</si>
  <si>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</si>
  <si>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</si>
  <si>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</si>
  <si>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</si>
  <si>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</si>
  <si>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</si>
  <si>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</si>
  <si>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</si>
  <si>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</si>
  <si>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</si>
  <si>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</si>
  <si>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</si>
  <si>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</si>
  <si>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</si>
  <si>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</si>
  <si>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</si>
  <si>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</si>
  <si>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</si>
  <si>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</si>
  <si>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</si>
  <si>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</si>
  <si>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</si>
  <si>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</si>
  <si>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</si>
  <si>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</si>
  <si>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</si>
  <si>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</si>
  <si>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</si>
  <si>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</si>
  <si>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</si>
  <si>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</si>
  <si>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</si>
  <si>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</si>
  <si>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</si>
  <si>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</si>
  <si>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</si>
  <si>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</si>
  <si>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</si>
  <si>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</si>
  <si>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</si>
  <si>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</si>
  <si>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</si>
  <si>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</si>
  <si>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</si>
  <si>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</si>
  <si>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</si>
  <si>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</si>
  <si>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</si>
  <si>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</si>
  <si>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</si>
  <si>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</si>
  <si>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</si>
  <si>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</si>
  <si>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</si>
  <si>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</si>
  <si>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</si>
  <si>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</si>
  <si>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</si>
  <si>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</si>
  <si>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</si>
  <si>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</si>
  <si>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</si>
  <si>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</si>
  <si>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</si>
  <si>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</si>
  <si>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</si>
  <si>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</si>
  <si>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</si>
  <si>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</si>
  <si>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</si>
  <si>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</si>
  <si>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</si>
  <si>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</si>
  <si>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</si>
  <si>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</si>
  <si>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</si>
  <si>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</si>
  <si>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</si>
  <si>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</si>
  <si>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</si>
  <si>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</si>
  <si>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</si>
  <si>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</si>
  <si>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</si>
  <si>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</si>
  <si>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</si>
  <si>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</si>
  <si>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</si>
  <si>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</si>
  <si>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</si>
  <si>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</si>
  <si>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</si>
  <si>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</si>
  <si>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</si>
  <si>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</si>
  <si>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</si>
  <si>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</si>
  <si>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</si>
  <si>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</si>
  <si>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</si>
  <si>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</si>
  <si>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</si>
  <si>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</si>
  <si>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</si>
  <si>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</si>
  <si>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</si>
  <si>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</si>
  <si>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</si>
  <si>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</si>
  <si>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</si>
  <si>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</si>
  <si>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</si>
  <si>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</si>
  <si>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</si>
  <si>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</si>
  <si>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</si>
  <si>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</si>
  <si>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</si>
  <si>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</si>
  <si>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</si>
  <si>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</si>
  <si>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</si>
  <si>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</si>
  <si>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</si>
  <si>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</si>
  <si>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</si>
  <si>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</si>
  <si>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</si>
  <si>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</si>
  <si>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</si>
  <si>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</si>
  <si>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</si>
  <si>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</si>
  <si>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</si>
  <si>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</si>
  <si>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</si>
  <si>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</si>
  <si>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</si>
  <si>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</si>
  <si>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</si>
  <si>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</si>
  <si>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</si>
  <si>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</si>
  <si>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</si>
  <si>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</si>
  <si>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</si>
  <si>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</si>
  <si>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</si>
  <si>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</si>
  <si>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</si>
  <si>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</si>
  <si>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</si>
  <si>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</si>
  <si>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</si>
  <si>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</si>
  <si>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</si>
  <si>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</si>
  <si>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</si>
  <si>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</si>
  <si>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</si>
  <si>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</si>
  <si>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</si>
  <si>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</si>
  <si>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</si>
  <si>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</si>
  <si>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</si>
  <si>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</si>
  <si>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</si>
  <si>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</si>
  <si>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</si>
  <si>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</si>
  <si>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</si>
  <si>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</si>
  <si>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</si>
  <si>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</si>
  <si>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</si>
  <si>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</si>
  <si>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</si>
  <si>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</si>
  <si>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</si>
  <si>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</si>
  <si>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</si>
  <si>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</si>
  <si>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</si>
  <si>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</si>
  <si>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</si>
  <si>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</si>
  <si>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</si>
  <si>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</si>
  <si>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</si>
  <si>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</si>
  <si>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</si>
  <si>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</si>
  <si>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</si>
  <si>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</si>
  <si>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</si>
  <si>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</si>
  <si>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</si>
  <si>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</si>
  <si>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</si>
  <si>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</si>
  <si>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</si>
  <si>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</si>
  <si>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</si>
  <si>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</si>
  <si>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</si>
  <si>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</si>
  <si>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</si>
  <si>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</si>
  <si>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</si>
  <si>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</si>
  <si>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</si>
  <si>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</si>
  <si>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</si>
  <si>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</si>
  <si>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</si>
  <si>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</si>
  <si>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</si>
  <si>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</si>
  <si>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</si>
  <si>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</si>
  <si>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</si>
  <si>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</si>
  <si>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</si>
  <si>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</si>
  <si>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</si>
  <si>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</si>
  <si>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</si>
  <si>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</si>
  <si>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</si>
  <si>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</si>
  <si>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</si>
  <si>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</si>
  <si>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</si>
  <si>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</si>
  <si>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</si>
  <si>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</si>
  <si>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</si>
  <si>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</si>
  <si>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</si>
  <si>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</si>
  <si>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</si>
  <si>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</si>
  <si>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</si>
  <si>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</si>
  <si>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</si>
  <si>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</si>
  <si>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</si>
  <si>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</si>
  <si>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</si>
  <si>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</si>
  <si>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</si>
  <si>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</si>
  <si>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</si>
  <si>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</si>
  <si>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</si>
  <si>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</si>
  <si>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</si>
  <si>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</si>
  <si>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</si>
  <si>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</si>
  <si>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</si>
  <si>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</si>
  <si>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</si>
  <si>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</si>
  <si>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</si>
  <si>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</si>
  <si>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</si>
  <si>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</si>
  <si>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</si>
  <si>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</si>
  <si>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</si>
  <si>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</si>
  <si>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</si>
  <si>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</si>
  <si>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</si>
  <si>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</si>
  <si>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</si>
  <si>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</si>
  <si>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</si>
  <si>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</si>
  <si>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</si>
  <si>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</si>
  <si>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</si>
  <si>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</si>
  <si>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</si>
  <si>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</si>
  <si>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</si>
  <si>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</si>
  <si>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</si>
  <si>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</si>
  <si>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</si>
  <si>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</si>
  <si>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</si>
  <si>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</si>
  <si>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</si>
  <si>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</si>
  <si>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</si>
  <si>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</si>
  <si>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</si>
  <si>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</si>
  <si>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</si>
  <si>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</si>
  <si>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</si>
  <si>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</si>
  <si>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</si>
  <si>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</si>
  <si>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</si>
  <si>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</si>
  <si>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</si>
  <si>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</si>
  <si>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</si>
  <si>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</si>
  <si>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</si>
  <si>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</si>
  <si>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</si>
  <si>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</si>
  <si>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</si>
  <si>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</si>
  <si>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</si>
  <si>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</si>
  <si>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</si>
  <si>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</si>
  <si>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</si>
  <si>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</si>
  <si>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</si>
  <si>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</si>
  <si>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</si>
  <si>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</si>
  <si>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</si>
  <si>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</si>
  <si>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</si>
  <si>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</si>
  <si>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</si>
  <si>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</si>
  <si>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</si>
  <si>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</si>
  <si>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</si>
  <si>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</si>
  <si>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</si>
  <si>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</si>
  <si>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</si>
  <si>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</si>
  <si>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</si>
  <si>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</si>
  <si>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</si>
  <si>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</si>
  <si>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</si>
  <si>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</si>
  <si>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</si>
  <si>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</si>
  <si>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</si>
  <si>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</si>
  <si>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</si>
  <si>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</si>
  <si>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</si>
  <si>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</si>
  <si>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</si>
  <si>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</si>
  <si>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</si>
  <si>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</si>
  <si>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</si>
  <si>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</si>
  <si>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</si>
  <si>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</si>
  <si>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</si>
  <si>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</si>
  <si>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</si>
  <si>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</si>
  <si>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</si>
  <si>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</si>
  <si>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</si>
  <si>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</si>
  <si>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</si>
  <si>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</si>
  <si>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</si>
  <si>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</si>
  <si>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</si>
  <si>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</si>
  <si>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</si>
  <si>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</si>
  <si>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</si>
  <si>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</si>
  <si>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</si>
  <si>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</si>
  <si>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</si>
  <si>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</si>
  <si>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</si>
  <si>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</si>
  <si>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</si>
  <si>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</si>
  <si>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</si>
  <si>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</si>
  <si>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</si>
  <si>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</si>
  <si>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</si>
  <si>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</si>
  <si>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</si>
  <si>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</si>
  <si>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</si>
  <si>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</si>
  <si>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</si>
  <si>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</si>
  <si>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</si>
  <si>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</si>
  <si>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</si>
  <si>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</si>
  <si>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</si>
  <si>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</si>
  <si>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</si>
  <si>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</si>
  <si>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</si>
  <si>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</si>
  <si>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</si>
  <si>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</si>
  <si>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</si>
  <si>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</si>
  <si>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</si>
  <si>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</si>
  <si>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</si>
  <si>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</si>
  <si>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</si>
  <si>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</si>
  <si>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</si>
  <si>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</si>
  <si>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</si>
  <si>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</si>
  <si>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</si>
  <si>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</si>
  <si>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</si>
  <si>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</si>
  <si>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</si>
  <si>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</si>
  <si>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</si>
  <si>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</si>
  <si>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</si>
  <si>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</si>
  <si>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</si>
  <si>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</si>
  <si>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</si>
  <si>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</si>
  <si>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</si>
  <si>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</si>
  <si>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</si>
  <si>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</si>
  <si>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</si>
  <si>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</si>
  <si>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</si>
  <si>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</si>
  <si>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</si>
  <si>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</si>
  <si>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</si>
  <si>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</si>
  <si>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</si>
  <si>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</si>
  <si>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</si>
  <si>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</si>
  <si>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</si>
  <si>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</si>
  <si>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</si>
  <si>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</si>
  <si>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</si>
  <si>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</si>
  <si>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</si>
  <si>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</si>
  <si>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</si>
  <si>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</si>
  <si>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</si>
  <si>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</si>
  <si>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</si>
  <si>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</si>
  <si>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</si>
  <si>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</si>
  <si>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</si>
  <si>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</si>
  <si>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</si>
  <si>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</si>
  <si>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</si>
  <si>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</si>
  <si>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</si>
  <si>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</si>
  <si>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</si>
  <si>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</si>
  <si>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</si>
  <si>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</si>
  <si>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</si>
  <si>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</si>
  <si>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</si>
  <si>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</si>
  <si>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</si>
  <si>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</si>
  <si>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</si>
  <si>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</si>
  <si>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</si>
  <si>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</si>
  <si>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</si>
  <si>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</si>
  <si>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</si>
  <si>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</si>
  <si>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</si>
  <si>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</si>
  <si>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</si>
  <si>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</si>
  <si>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</si>
  <si>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</si>
  <si>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</si>
  <si>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</si>
  <si>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</si>
  <si>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</si>
  <si>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</si>
  <si>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</si>
  <si>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</si>
  <si>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</si>
  <si>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</si>
  <si>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</si>
  <si>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</si>
  <si>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</si>
  <si>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</si>
  <si>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</si>
  <si>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</si>
  <si>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</si>
  <si>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</si>
  <si>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</si>
  <si>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</si>
  <si>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</si>
  <si>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</si>
  <si>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</si>
  <si>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</si>
  <si>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</si>
  <si>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</si>
  <si>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</si>
  <si>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</si>
  <si>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</si>
  <si>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</si>
  <si>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</si>
  <si>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</si>
  <si>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</si>
  <si>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</si>
  <si>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</si>
  <si>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</si>
  <si>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</si>
  <si>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</si>
  <si>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</si>
  <si>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</si>
  <si>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</si>
  <si>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</si>
  <si>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</si>
  <si>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</si>
  <si>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</si>
  <si>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</si>
  <si>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</si>
  <si>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</si>
  <si>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</si>
  <si>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</si>
  <si>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</si>
  <si>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</si>
  <si>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</si>
  <si>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</si>
  <si>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</si>
  <si>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</si>
  <si>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</si>
  <si>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</si>
  <si>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</si>
  <si>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</si>
  <si>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</si>
  <si>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</si>
  <si>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</si>
  <si>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</si>
  <si>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</si>
  <si>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</si>
  <si>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</si>
  <si>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</si>
  <si>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</si>
  <si>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</si>
  <si>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</si>
  <si>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</si>
  <si>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</si>
  <si>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</si>
  <si>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</si>
  <si>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</si>
  <si>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</si>
  <si>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</si>
  <si>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</si>
  <si>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</si>
  <si>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</si>
  <si>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</si>
  <si>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</si>
  <si>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</si>
  <si>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</si>
  <si>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</si>
  <si>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</si>
  <si>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</si>
  <si>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</si>
  <si>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</si>
  <si>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</si>
  <si>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</si>
  <si>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</si>
  <si>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</si>
  <si>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</si>
  <si>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</si>
  <si>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</si>
  <si>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</si>
  <si>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</si>
  <si>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</si>
  <si>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</si>
  <si>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</si>
  <si>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</si>
  <si>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</si>
  <si>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</si>
  <si>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</si>
  <si>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</si>
  <si>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</si>
  <si>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</si>
  <si>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</si>
  <si>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</si>
  <si>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</si>
  <si>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</si>
  <si>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</si>
  <si>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</si>
  <si>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</si>
  <si>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</si>
  <si>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</si>
  <si>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</si>
  <si>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</si>
  <si>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</si>
  <si>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</si>
  <si>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</si>
  <si>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</si>
  <si>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</si>
  <si>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</si>
  <si>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</si>
  <si>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</si>
  <si>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</si>
  <si>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</si>
  <si>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</si>
  <si>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</si>
  <si>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</si>
  <si>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</si>
  <si>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</si>
  <si>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</si>
  <si>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</si>
  <si>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</si>
  <si>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</si>
  <si>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</si>
  <si>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</si>
  <si>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</si>
  <si>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</si>
  <si>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</si>
  <si>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</si>
  <si>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</si>
  <si>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</si>
  <si>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</si>
  <si>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</si>
  <si>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</si>
  <si>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</si>
  <si>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</si>
  <si>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</si>
  <si>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</si>
  <si>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</si>
  <si>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</si>
  <si>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</si>
  <si>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</si>
  <si>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</si>
  <si>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</si>
  <si>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</si>
  <si>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</si>
  <si>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</si>
  <si>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</si>
  <si>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</si>
  <si>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</si>
  <si>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</si>
  <si>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</si>
  <si>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</si>
  <si>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</si>
  <si>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</si>
  <si>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</si>
  <si>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</si>
  <si>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</si>
  <si>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</si>
  <si>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</si>
  <si>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</si>
  <si>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</si>
  <si>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</si>
  <si>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</si>
  <si>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</si>
  <si>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</si>
  <si>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</si>
  <si>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</si>
  <si>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</si>
  <si>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</si>
  <si>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</si>
  <si>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</si>
  <si>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</si>
  <si>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</si>
  <si>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</si>
  <si>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</si>
  <si>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</si>
  <si>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</si>
  <si>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</si>
  <si>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</si>
  <si>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</si>
  <si>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</si>
  <si>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</si>
  <si>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</si>
  <si>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</si>
  <si>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</si>
  <si>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</si>
  <si>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</si>
  <si>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</si>
  <si>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</si>
  <si>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</si>
  <si>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</si>
  <si>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</si>
  <si>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</si>
  <si>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</si>
  <si>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</si>
  <si>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</si>
  <si>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</si>
  <si>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</si>
  <si>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</si>
  <si>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</si>
  <si>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</si>
  <si>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</si>
  <si>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</si>
  <si>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</si>
  <si>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</si>
  <si>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</si>
  <si>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</si>
  <si>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</si>
  <si>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</si>
  <si>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</si>
  <si>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</si>
  <si>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</si>
  <si>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</si>
  <si>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</si>
  <si>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</si>
  <si>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</si>
  <si>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</si>
  <si>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</si>
  <si>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</si>
  <si>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</si>
  <si>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</si>
  <si>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</si>
  <si>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</si>
  <si>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</si>
  <si>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</si>
  <si>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</si>
  <si>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</si>
  <si>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</si>
  <si>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</si>
  <si>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</si>
  <si>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</si>
  <si>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</si>
  <si>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</si>
  <si>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</si>
  <si>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</si>
  <si>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</si>
  <si>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</si>
  <si>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</si>
  <si>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</si>
  <si>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</si>
  <si>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</si>
  <si>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</si>
  <si>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</si>
  <si>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</si>
  <si>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</si>
  <si>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</si>
  <si>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</si>
  <si>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</si>
  <si>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</si>
  <si>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</si>
  <si>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</si>
  <si>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</si>
  <si>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</si>
  <si>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</si>
  <si>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</si>
  <si>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</si>
  <si>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</si>
  <si>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</si>
  <si>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</si>
  <si>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</si>
  <si>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</si>
  <si>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</si>
  <si>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</si>
  <si>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</si>
  <si>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</si>
  <si>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</si>
  <si>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</si>
  <si>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</si>
  <si>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</si>
  <si>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</si>
  <si>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</si>
  <si>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</si>
  <si>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</si>
  <si>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</si>
  <si>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</si>
  <si>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</si>
  <si>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</si>
  <si>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</si>
  <si>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</si>
  <si>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</si>
  <si>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</si>
  <si>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</si>
  <si>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</si>
  <si>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</si>
  <si>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</si>
  <si>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</si>
  <si>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</si>
  <si>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</si>
  <si>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</si>
  <si>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</si>
  <si>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</si>
  <si>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</si>
  <si>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</si>
  <si>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</si>
  <si>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</si>
  <si>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</si>
  <si>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</si>
  <si>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</si>
  <si>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</si>
  <si>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</si>
  <si>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</si>
  <si>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</si>
  <si>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</si>
  <si>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</si>
  <si>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</si>
  <si>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</si>
  <si>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</si>
  <si>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</si>
  <si>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</si>
  <si>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</si>
  <si>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</si>
  <si>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</si>
  <si>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</si>
  <si>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</si>
  <si>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</si>
  <si>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</si>
  <si>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</si>
  <si>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</si>
  <si>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</si>
  <si>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</si>
  <si>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</si>
  <si>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</si>
  <si>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</si>
  <si>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</si>
  <si>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</si>
  <si>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</si>
  <si>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</si>
  <si>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</si>
  <si>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</si>
  <si>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</si>
  <si>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</si>
  <si>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</si>
  <si>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</si>
  <si>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</si>
  <si>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</si>
  <si>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</si>
  <si>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</si>
  <si>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</si>
  <si>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</si>
  <si>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</si>
  <si>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</si>
  <si>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</si>
  <si>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</si>
  <si>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</si>
  <si>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</si>
  <si>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</si>
  <si>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</si>
  <si>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</si>
  <si>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</si>
  <si>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</si>
  <si>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</si>
  <si>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</si>
  <si>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</si>
  <si>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</si>
  <si>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</si>
  <si>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</si>
  <si>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</si>
  <si>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</si>
  <si>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</si>
  <si>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</si>
  <si>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</si>
  <si>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</si>
  <si>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</si>
  <si>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</si>
  <si>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</si>
  <si>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</si>
  <si>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</si>
  <si>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</si>
  <si>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</si>
  <si>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</si>
  <si>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</si>
  <si>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</si>
  <si>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</si>
  <si>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</si>
  <si>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</si>
  <si>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</si>
  <si>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</si>
  <si>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</si>
  <si>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</si>
  <si>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</si>
  <si>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</si>
  <si>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</si>
  <si>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</si>
  <si>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</si>
  <si>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</si>
  <si>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</si>
  <si>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</si>
  <si>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</si>
  <si>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</si>
  <si>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</si>
  <si>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</si>
  <si>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</si>
  <si>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</si>
  <si>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</si>
  <si>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</si>
  <si>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</si>
  <si>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</si>
  <si>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</si>
  <si>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</si>
  <si>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</si>
  <si>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</si>
  <si>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</si>
  <si>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</si>
  <si>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</si>
  <si>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</si>
  <si>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</si>
  <si>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</si>
  <si>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</si>
  <si>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</si>
  <si>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</si>
  <si>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</si>
  <si>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</si>
  <si>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</si>
  <si>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</si>
  <si>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</si>
  <si>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</si>
  <si>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</si>
  <si>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</si>
  <si>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</si>
  <si>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</si>
  <si>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</si>
  <si>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</si>
  <si>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</si>
  <si>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</si>
  <si>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</si>
  <si>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</si>
  <si>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</si>
  <si>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</si>
  <si>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</si>
  <si>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</si>
  <si>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</si>
  <si>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</si>
  <si>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</si>
  <si>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</si>
  <si>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</si>
  <si>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</si>
  <si>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</si>
  <si>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</si>
  <si>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</si>
  <si>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</si>
  <si>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</si>
  <si>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</si>
  <si>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</si>
  <si>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</si>
  <si>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</si>
  <si>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</si>
  <si>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</si>
  <si>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</si>
  <si>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</si>
  <si>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</si>
  <si>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</si>
  <si>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</si>
  <si>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</si>
  <si>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</si>
  <si>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</si>
  <si>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</si>
  <si>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</si>
  <si>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</si>
  <si>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</si>
  <si>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</si>
  <si>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</si>
  <si>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</si>
  <si>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</si>
  <si>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</si>
  <si>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</si>
  <si>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</si>
  <si>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</si>
  <si>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</si>
  <si>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</si>
  <si>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</si>
  <si>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</si>
  <si>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</si>
  <si>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</si>
  <si>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</si>
  <si>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</si>
  <si>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</si>
  <si>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</si>
  <si>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</si>
  <si>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</si>
  <si>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</si>
  <si>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</si>
  <si>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</si>
  <si>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</si>
  <si>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</si>
  <si>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</si>
  <si>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</si>
  <si>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</si>
  <si>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</si>
  <si>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</si>
  <si>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</si>
  <si>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</si>
  <si>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</si>
  <si>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</si>
  <si>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</si>
  <si>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</si>
  <si>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</si>
  <si>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</si>
  <si>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</si>
  <si>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</si>
  <si>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</si>
  <si>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</si>
  <si>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</si>
  <si>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</si>
  <si>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</si>
  <si>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</si>
  <si>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</si>
  <si>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</si>
  <si>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</si>
  <si>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</si>
  <si>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</si>
  <si>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</si>
  <si>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</si>
  <si>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</si>
  <si>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</si>
  <si>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</si>
  <si>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</si>
  <si>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</si>
  <si>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</si>
  <si>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</si>
  <si>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</si>
  <si>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</si>
  <si>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</si>
  <si>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</si>
  <si>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</si>
  <si>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</si>
  <si>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</si>
  <si>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</si>
  <si>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</si>
  <si>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</si>
  <si>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</si>
  <si>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</si>
  <si>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</si>
  <si>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</si>
  <si>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</si>
  <si>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</si>
  <si>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</si>
  <si>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</si>
  <si>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</si>
  <si>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</si>
  <si>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</si>
  <si>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</si>
  <si>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</si>
  <si>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</si>
  <si>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</si>
  <si>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</si>
  <si>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</si>
  <si>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</si>
  <si>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</si>
  <si>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</si>
  <si>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</si>
  <si>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</si>
  <si>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</si>
  <si>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</si>
  <si>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</si>
  <si>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</si>
  <si>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</si>
  <si>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</si>
  <si>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</si>
  <si>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</si>
  <si>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</si>
  <si>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</si>
  <si>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</si>
  <si>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</si>
  <si>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</si>
  <si>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</si>
  <si>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</si>
  <si>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</si>
  <si>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</si>
  <si>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</si>
  <si>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</si>
  <si>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</si>
  <si>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</si>
  <si>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</si>
  <si>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</si>
  <si>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</si>
  <si>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</si>
  <si>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</si>
  <si>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</si>
  <si>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</si>
  <si>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</si>
  <si>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</si>
  <si>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</si>
  <si>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</si>
  <si>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</si>
  <si>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</si>
  <si>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</si>
  <si>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</si>
  <si>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</si>
  <si>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</si>
  <si>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</si>
  <si>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</si>
  <si>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</si>
  <si>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</si>
  <si>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</si>
  <si>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</si>
  <si>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</si>
  <si>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</si>
  <si>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</si>
  <si>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</si>
  <si>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</si>
  <si>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</si>
  <si>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</si>
  <si>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</si>
  <si>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</si>
  <si>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</si>
  <si>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</si>
  <si>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</si>
  <si>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</si>
  <si>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</si>
  <si>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</si>
  <si>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</si>
  <si>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</si>
  <si>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</si>
  <si>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</si>
  <si>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</si>
  <si>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</si>
  <si>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</si>
  <si>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</si>
  <si>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</si>
  <si>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</si>
  <si>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</si>
  <si>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</si>
  <si>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</si>
  <si>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</si>
  <si>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</si>
  <si>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</si>
  <si>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</si>
  <si>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</si>
  <si>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</si>
  <si>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</si>
  <si>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</si>
  <si>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</si>
  <si>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</si>
  <si>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</si>
  <si>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</si>
  <si>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</si>
  <si>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</si>
  <si>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</si>
  <si>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</si>
  <si>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</si>
  <si>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</si>
  <si>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</si>
  <si>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</si>
  <si>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</si>
  <si>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</si>
  <si>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</si>
  <si>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</si>
  <si>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</si>
  <si>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</si>
  <si>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</si>
  <si>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</si>
  <si>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</si>
  <si>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</si>
  <si>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</si>
  <si>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</si>
  <si>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</si>
  <si>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</si>
  <si>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</si>
  <si>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</si>
  <si>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</si>
  <si>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</si>
  <si>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</si>
  <si>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</si>
  <si>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</si>
  <si>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</si>
  <si>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</si>
  <si>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</si>
  <si>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</si>
  <si>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</si>
  <si>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</si>
  <si>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</si>
  <si>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</si>
  <si>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</si>
  <si>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</si>
  <si>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</si>
  <si>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</si>
  <si>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</si>
  <si>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</si>
  <si>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</si>
  <si>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</si>
  <si>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</si>
  <si>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</si>
  <si>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</si>
  <si>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</si>
  <si>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</si>
  <si>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</si>
  <si>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</si>
  <si>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</si>
  <si>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</si>
  <si>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</si>
  <si>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</si>
  <si>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</si>
  <si>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</si>
  <si>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</si>
  <si>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</si>
  <si>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</si>
  <si>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</si>
  <si>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</si>
  <si>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</si>
  <si>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</si>
  <si>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</si>
  <si>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</si>
  <si>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</si>
  <si>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</si>
  <si>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</si>
  <si>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</si>
  <si>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</si>
  <si>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</si>
  <si>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</si>
  <si>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</si>
  <si>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</si>
  <si>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</si>
  <si>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</si>
  <si>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</si>
  <si>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</si>
  <si>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</si>
  <si>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</si>
  <si>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</si>
  <si>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</si>
  <si>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</si>
  <si>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</si>
  <si>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</si>
  <si>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</si>
  <si>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</si>
  <si>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</si>
  <si>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</si>
  <si>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</si>
  <si>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</si>
  <si>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</si>
  <si>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</si>
  <si>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</si>
  <si>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</si>
  <si>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</si>
  <si>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</si>
  <si>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</si>
  <si>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</si>
  <si>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</si>
  <si>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</si>
  <si>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</si>
  <si>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</si>
  <si>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</si>
  <si>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</si>
  <si>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</si>
  <si>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</si>
  <si>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</si>
  <si>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</si>
  <si>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</si>
  <si>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</si>
  <si>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</si>
  <si>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</si>
  <si>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</si>
  <si>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</si>
  <si>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</si>
  <si>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</si>
  <si>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</si>
  <si>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</si>
  <si>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</si>
  <si>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</si>
  <si>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</si>
  <si>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</si>
  <si>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</si>
  <si>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</si>
  <si>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</si>
  <si>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</si>
  <si>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</si>
  <si>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</si>
  <si>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</si>
  <si>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</si>
  <si>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</si>
  <si>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</si>
  <si>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</si>
  <si>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</si>
  <si>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</si>
  <si>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</si>
  <si>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</si>
  <si>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</si>
  <si>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</si>
  <si>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</si>
  <si>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</si>
  <si>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</si>
  <si>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</si>
  <si>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</si>
  <si>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</si>
  <si>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</si>
  <si>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</si>
  <si>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</si>
  <si>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</si>
  <si>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</si>
  <si>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</si>
  <si>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</si>
  <si>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</si>
  <si>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</si>
  <si>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</si>
  <si>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</si>
  <si>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</si>
  <si>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</si>
  <si>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</si>
  <si>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</si>
  <si>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</si>
  <si>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</si>
  <si>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</si>
  <si>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</si>
  <si>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</si>
  <si>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</si>
  <si>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</si>
  <si>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</si>
  <si>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</si>
  <si>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</si>
  <si>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</si>
  <si>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</si>
  <si>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</si>
  <si>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</si>
  <si>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</si>
  <si>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</si>
  <si>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</si>
  <si>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</si>
  <si>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</si>
  <si>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</si>
  <si>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</si>
  <si>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</si>
  <si>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</si>
  <si>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</si>
  <si>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</si>
  <si>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</si>
  <si>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</si>
  <si>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</si>
  <si>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</si>
  <si>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</si>
  <si>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</si>
  <si>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</si>
  <si>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</si>
  <si>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</si>
  <si>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</si>
  <si>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</si>
  <si>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</si>
  <si>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</si>
  <si>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</si>
  <si>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</si>
  <si>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</si>
  <si>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</si>
  <si>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</si>
  <si>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</si>
  <si>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</si>
  <si>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</si>
  <si>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</si>
  <si>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</si>
  <si>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</si>
  <si>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</si>
  <si>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</si>
  <si>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</si>
  <si>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</si>
  <si>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</si>
  <si>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</si>
  <si>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</si>
  <si>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</si>
  <si>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</si>
  <si>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</si>
  <si>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</si>
  <si>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</si>
  <si>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</si>
  <si>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</si>
  <si>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</si>
  <si>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</si>
  <si>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</si>
  <si>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</si>
  <si>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</si>
  <si>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</si>
  <si>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</si>
  <si>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</si>
  <si>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</si>
  <si>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</si>
  <si>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</si>
  <si>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</si>
  <si>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</si>
  <si>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</si>
  <si>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</si>
  <si>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</si>
  <si>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</si>
  <si>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</si>
  <si>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</si>
  <si>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</si>
  <si>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</si>
  <si>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</si>
  <si>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</si>
  <si>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</si>
  <si>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</si>
  <si>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</si>
  <si>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</si>
  <si>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</si>
  <si>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</si>
  <si>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</si>
  <si>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</si>
  <si>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</si>
  <si>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</si>
  <si>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</si>
  <si>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</si>
  <si>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</si>
  <si>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</si>
  <si>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</si>
  <si>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</si>
  <si>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</si>
  <si>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</si>
  <si>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</si>
  <si>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</si>
  <si>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</si>
  <si>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</si>
  <si>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</si>
  <si>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</si>
  <si>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</si>
  <si>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</si>
  <si>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</si>
  <si>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</si>
  <si>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</si>
  <si>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</si>
  <si>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</si>
  <si>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</si>
  <si>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</si>
  <si>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</si>
  <si>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</si>
  <si>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</si>
  <si>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</si>
  <si>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</si>
  <si>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</si>
  <si>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</si>
  <si>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</si>
  <si>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</si>
  <si>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</si>
  <si>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</si>
  <si>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</si>
  <si>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</si>
  <si>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</si>
  <si>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</si>
  <si>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</si>
  <si>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</si>
  <si>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</si>
  <si>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</si>
  <si>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</si>
  <si>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</si>
  <si>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</si>
  <si>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</si>
  <si>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</si>
  <si>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</si>
  <si>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</si>
  <si>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</si>
  <si>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</si>
  <si>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</si>
  <si>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</si>
  <si>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</si>
  <si>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</si>
  <si>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</si>
  <si>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</si>
  <si>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</si>
  <si>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</si>
  <si>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</si>
  <si>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</si>
  <si>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</si>
  <si>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</si>
  <si>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</si>
  <si>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</si>
  <si>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</si>
  <si>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</si>
  <si>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</si>
  <si>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</si>
  <si>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</si>
  <si>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</si>
  <si>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</si>
  <si>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</si>
  <si>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</si>
  <si>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</si>
  <si>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</si>
  <si>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</si>
  <si>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</si>
  <si>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</si>
  <si>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</si>
  <si>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</si>
  <si>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</si>
  <si>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</si>
  <si>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</si>
  <si>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</si>
  <si>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</si>
  <si>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</si>
  <si>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</si>
  <si>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</si>
  <si>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</si>
  <si>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</si>
  <si>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</si>
  <si>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</si>
  <si>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</si>
  <si>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</si>
  <si>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</si>
  <si>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</si>
  <si>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</si>
  <si>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</si>
  <si>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</si>
  <si>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</si>
  <si>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</si>
  <si>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</si>
  <si>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</si>
  <si>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</si>
  <si>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</si>
  <si>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</si>
  <si>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</si>
  <si>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</si>
  <si>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</si>
  <si>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</si>
  <si>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</si>
  <si>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</si>
  <si>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</si>
  <si>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</si>
  <si>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</si>
  <si>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</si>
  <si>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</si>
  <si>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</si>
  <si>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</si>
  <si>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</si>
  <si>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</si>
  <si>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</si>
  <si>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</si>
  <si>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</si>
  <si>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</si>
  <si>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</si>
  <si>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</si>
  <si>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</si>
  <si>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</si>
  <si>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</si>
  <si>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</si>
  <si>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</si>
  <si>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</si>
  <si>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</si>
  <si>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</si>
  <si>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</si>
  <si>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</si>
  <si>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</si>
  <si>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</si>
  <si>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</si>
  <si>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</si>
  <si>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</si>
  <si>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</si>
  <si>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</si>
  <si>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</si>
  <si>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</si>
  <si>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</si>
  <si>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</si>
  <si>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</si>
  <si>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</si>
  <si>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</si>
  <si>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</si>
  <si>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</si>
  <si>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</si>
  <si>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</si>
  <si>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</si>
  <si>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</si>
  <si>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</si>
  <si>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</si>
  <si>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</si>
  <si>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</si>
  <si>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</si>
  <si>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</si>
  <si>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</si>
  <si>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</si>
  <si>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</si>
  <si>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</si>
  <si>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</si>
  <si>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</si>
  <si>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</si>
  <si>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</si>
  <si>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</si>
  <si>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</si>
  <si>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</si>
  <si>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</si>
  <si>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</si>
  <si>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</si>
  <si>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</si>
  <si>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</si>
  <si>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</si>
  <si>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</si>
  <si>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</si>
  <si>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</si>
  <si>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</si>
  <si>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</si>
  <si>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</si>
  <si>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</si>
  <si>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</si>
  <si>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</si>
  <si>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</si>
  <si>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</si>
  <si>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</si>
  <si>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</si>
  <si>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</si>
  <si>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</si>
  <si>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</si>
  <si>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</si>
  <si>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</si>
  <si>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</si>
  <si>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</si>
  <si>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</si>
  <si>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</si>
  <si>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</si>
  <si>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</si>
  <si>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</si>
  <si>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</si>
  <si>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</si>
  <si>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</si>
  <si>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</si>
  <si>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</si>
  <si>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</si>
  <si>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</si>
  <si>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</si>
  <si>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</si>
  <si>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</si>
  <si>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</si>
  <si>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</si>
  <si>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</si>
  <si>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</si>
  <si>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</si>
  <si>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</si>
  <si>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</si>
  <si>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</si>
  <si>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</si>
  <si>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</si>
  <si>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</si>
  <si>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</si>
  <si>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</si>
  <si>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</si>
  <si>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</si>
  <si>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</si>
  <si>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</si>
  <si>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</si>
  <si>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</si>
  <si>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</si>
  <si>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</si>
  <si>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</si>
  <si>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</si>
  <si>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</si>
  <si>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</si>
  <si>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</si>
  <si>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</si>
  <si>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</si>
  <si>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</si>
  <si>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</si>
  <si>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</si>
  <si>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</si>
  <si>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</si>
  <si>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</si>
  <si>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</si>
  <si>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</si>
  <si>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</si>
  <si>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</si>
  <si>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</si>
  <si>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</si>
  <si>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</si>
  <si>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</si>
  <si>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</si>
  <si>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</si>
  <si>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</si>
  <si>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</si>
  <si>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</si>
  <si>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</si>
  <si>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</si>
  <si>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</si>
  <si>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</si>
  <si>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</si>
  <si>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</si>
  <si>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</si>
  <si>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</si>
  <si>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</si>
  <si>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</si>
  <si>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</si>
  <si>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</si>
  <si>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</si>
  <si>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</si>
  <si>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</si>
  <si>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</si>
  <si>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</si>
  <si>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</si>
  <si>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</si>
  <si>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</si>
  <si>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</si>
  <si>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</si>
  <si>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</si>
  <si>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</si>
  <si>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</si>
  <si>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</si>
  <si>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</si>
  <si>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</si>
  <si>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</si>
  <si>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</si>
  <si>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</si>
  <si>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</si>
  <si>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</si>
  <si>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</si>
  <si>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</si>
  <si>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</si>
  <si>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</si>
  <si>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</si>
  <si>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</si>
  <si>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</si>
  <si>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</si>
  <si>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</si>
  <si>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</si>
  <si>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</si>
  <si>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</si>
  <si>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</si>
  <si>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</si>
  <si>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</si>
  <si>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</si>
  <si>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</si>
  <si>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</si>
  <si>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</si>
  <si>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</si>
  <si>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</si>
  <si>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</si>
  <si>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</si>
  <si>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</si>
  <si>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</si>
  <si>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</si>
  <si>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</si>
  <si>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</si>
  <si>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</si>
  <si>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</si>
  <si>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</si>
  <si>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</si>
  <si>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</si>
  <si>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</si>
  <si>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</si>
  <si>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</si>
  <si>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</si>
  <si>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</si>
  <si>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</si>
  <si>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</si>
  <si>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</si>
  <si>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</si>
  <si>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</si>
  <si>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</si>
  <si>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</si>
  <si>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</si>
  <si>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</si>
  <si>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</si>
  <si>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</si>
  <si>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</si>
  <si>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</si>
  <si>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</si>
  <si>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</si>
  <si>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</si>
  <si>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</si>
  <si>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</si>
  <si>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</si>
  <si>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</si>
  <si>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</si>
  <si>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</si>
  <si>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</si>
  <si>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</si>
  <si>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</si>
  <si>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</si>
  <si>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</si>
  <si>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</si>
  <si>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</si>
  <si>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</si>
  <si>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</si>
  <si>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</si>
  <si>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</si>
  <si>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</si>
  <si>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</si>
  <si>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</si>
  <si>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</si>
  <si>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</si>
  <si>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</si>
  <si>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</si>
  <si>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</si>
  <si>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</si>
  <si>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</si>
  <si>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</si>
  <si>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</si>
  <si>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</si>
  <si>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</si>
  <si>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</si>
  <si>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</si>
  <si>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</si>
  <si>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</si>
  <si>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</si>
  <si>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</si>
  <si>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</si>
  <si>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</si>
  <si>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</si>
  <si>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</si>
  <si>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</si>
  <si>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</si>
  <si>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</si>
  <si>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</si>
  <si>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</si>
  <si>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</si>
  <si>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</si>
  <si>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</si>
  <si>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</si>
  <si>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</si>
  <si>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</si>
  <si>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</si>
  <si>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</si>
  <si>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</si>
  <si>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</si>
  <si>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</si>
  <si>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</si>
  <si>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</si>
  <si>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</si>
  <si>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</si>
  <si>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</si>
  <si>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</si>
  <si>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</si>
  <si>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</si>
  <si>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</si>
  <si>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</si>
  <si>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</si>
  <si>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</si>
  <si>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</si>
  <si>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</si>
  <si>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</si>
  <si>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</si>
  <si>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</si>
  <si>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</si>
  <si>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</si>
  <si>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</si>
  <si>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</si>
  <si>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</si>
  <si>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</si>
  <si>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</si>
  <si>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</si>
  <si>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</si>
  <si>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</si>
  <si>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</si>
  <si>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</si>
  <si>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</si>
  <si>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</si>
  <si>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</si>
  <si>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</si>
  <si>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</si>
  <si>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</si>
  <si>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</si>
  <si>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</si>
  <si>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</si>
  <si>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</si>
  <si>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</si>
  <si>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</si>
  <si>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</si>
  <si>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</si>
  <si>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</si>
  <si>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</si>
  <si>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</si>
  <si>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</si>
  <si>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</si>
  <si>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</si>
  <si>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</si>
  <si>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</si>
  <si>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</si>
  <si>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</si>
  <si>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</si>
  <si>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</si>
  <si>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</si>
  <si>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</si>
  <si>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</si>
  <si>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</si>
  <si>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</si>
  <si>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</si>
  <si>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</si>
  <si>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</si>
  <si>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</si>
  <si>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</si>
  <si>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</si>
  <si>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</si>
  <si>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</si>
  <si>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</si>
  <si>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</si>
  <si>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</si>
  <si>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</si>
  <si>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</si>
  <si>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</si>
  <si>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</si>
  <si>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</si>
  <si>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</si>
  <si>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</si>
  <si>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</si>
  <si>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</si>
  <si>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</si>
  <si>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</si>
  <si>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</si>
  <si>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</si>
  <si>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</si>
  <si>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</si>
  <si>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</si>
  <si>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</si>
  <si>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</si>
  <si>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</si>
  <si>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</si>
  <si>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</si>
  <si>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</si>
  <si>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</si>
  <si>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</si>
  <si>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</si>
  <si>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</si>
  <si>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</si>
  <si>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</si>
  <si>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</si>
  <si>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</si>
  <si>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</si>
  <si>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</si>
  <si>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</si>
  <si>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</si>
  <si>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</si>
  <si>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</si>
  <si>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</si>
  <si>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</si>
  <si>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</si>
  <si>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</si>
  <si>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</si>
  <si>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</si>
  <si>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</si>
  <si>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</si>
  <si>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</si>
  <si>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</si>
  <si>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</si>
  <si>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</si>
  <si>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</si>
  <si>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</si>
  <si>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</si>
  <si>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</si>
  <si>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</si>
  <si>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</si>
  <si>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</si>
  <si>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</si>
  <si>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</si>
  <si>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</si>
  <si>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</si>
  <si>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</si>
  <si>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</si>
  <si>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</si>
  <si>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</si>
  <si>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</si>
  <si>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</si>
  <si>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</si>
  <si>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</si>
  <si>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</si>
  <si>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</si>
  <si>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</si>
  <si>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</si>
  <si>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</si>
  <si>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</si>
  <si>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</si>
  <si>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</si>
  <si>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</si>
  <si>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</si>
  <si>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</si>
  <si>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</si>
  <si>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</si>
  <si>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</si>
  <si>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</si>
  <si>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</si>
  <si>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</si>
  <si>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</si>
  <si>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</si>
  <si>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</si>
  <si>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</si>
  <si>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</si>
  <si>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</si>
  <si>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</si>
  <si>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</si>
  <si>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</si>
  <si>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</si>
  <si>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</si>
  <si>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</si>
  <si>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</si>
  <si>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</si>
  <si>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</si>
  <si>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</si>
  <si>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</si>
  <si>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</si>
  <si>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</si>
  <si>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</si>
  <si>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</si>
  <si>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</si>
  <si>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</si>
  <si>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</si>
  <si>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</si>
  <si>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</si>
  <si>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</si>
  <si>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</si>
  <si>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</si>
  <si>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</si>
  <si>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</si>
  <si>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</si>
  <si>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</si>
  <si>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</si>
  <si>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</si>
  <si>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</si>
  <si>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</si>
  <si>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</si>
  <si>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</si>
  <si>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</si>
  <si>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</si>
  <si>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</si>
  <si>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</si>
  <si>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</si>
  <si>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</si>
  <si>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</si>
  <si>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</si>
  <si>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</si>
  <si>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</si>
  <si>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</si>
  <si>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</si>
  <si>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</si>
  <si>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</si>
  <si>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</si>
  <si>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</si>
  <si>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</si>
  <si>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</si>
  <si>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</si>
  <si>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</si>
  <si>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</si>
  <si>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</si>
  <si>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</si>
  <si>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</si>
  <si>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</si>
  <si>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</si>
  <si>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</si>
  <si>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</si>
  <si>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</si>
  <si>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</si>
  <si>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</si>
  <si>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</si>
  <si>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</si>
  <si>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</si>
  <si>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</si>
  <si>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</si>
  <si>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</si>
  <si>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</si>
  <si>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</si>
  <si>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</si>
  <si>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</si>
  <si>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</si>
  <si>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</si>
  <si>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</si>
  <si>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</si>
  <si>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</si>
  <si>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</si>
  <si>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</si>
  <si>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</si>
  <si>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</si>
  <si>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</si>
  <si>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</si>
  <si>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</si>
  <si>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</si>
  <si>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</si>
  <si>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</si>
  <si>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</si>
  <si>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</si>
  <si>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</si>
  <si>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</si>
  <si>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</si>
  <si>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</si>
  <si>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</si>
  <si>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</si>
  <si>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</si>
  <si>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</si>
  <si>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</si>
  <si>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</si>
  <si>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</si>
  <si>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</si>
  <si>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</si>
  <si>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</si>
  <si>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</si>
  <si>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</si>
  <si>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</si>
  <si>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</si>
  <si>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</si>
  <si>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</si>
  <si>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</si>
  <si>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</si>
  <si>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</si>
  <si>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</si>
  <si>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</si>
  <si>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</si>
  <si>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</si>
  <si>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</si>
  <si>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</si>
  <si>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</si>
  <si>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</si>
  <si>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</si>
  <si>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</si>
  <si>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</si>
  <si>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</si>
  <si>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</si>
  <si>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</si>
  <si>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</si>
  <si>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</si>
  <si>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</si>
  <si>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</si>
  <si>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</si>
  <si>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</si>
  <si>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</si>
  <si>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</si>
  <si>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</si>
  <si>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</si>
  <si>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</si>
  <si>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</si>
  <si>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</si>
  <si>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</si>
  <si>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</si>
  <si>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</si>
  <si>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</si>
  <si>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</si>
  <si>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</si>
  <si>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</si>
  <si>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</si>
  <si>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</si>
  <si>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</si>
  <si>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</si>
  <si>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</si>
  <si>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</si>
  <si>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</si>
  <si>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</si>
  <si>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</si>
  <si>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</si>
  <si>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</si>
  <si>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</si>
  <si>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</si>
  <si>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</si>
  <si>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</si>
  <si>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</si>
  <si>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</si>
  <si>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</si>
  <si>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</si>
  <si>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</si>
  <si>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</si>
  <si>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</si>
  <si>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</si>
  <si>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</si>
  <si>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</si>
  <si>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</si>
  <si>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</si>
  <si>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</si>
  <si>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</si>
  <si>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</si>
  <si>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</si>
  <si>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</si>
  <si>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</si>
  <si>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</si>
  <si>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</si>
  <si>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</si>
  <si>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</si>
  <si>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</si>
  <si>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</si>
  <si>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</si>
  <si>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</si>
  <si>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</si>
  <si>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</si>
  <si>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</si>
  <si>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</si>
  <si>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</si>
  <si>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</si>
  <si>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</si>
  <si>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</si>
  <si>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</si>
  <si>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</si>
  <si>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</si>
  <si>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</si>
  <si>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</si>
  <si>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</si>
  <si>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</si>
  <si>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</si>
  <si>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</si>
  <si>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</si>
  <si>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</si>
  <si>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</si>
  <si>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</si>
  <si>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</si>
  <si>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</si>
  <si>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</si>
  <si>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</si>
  <si>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</si>
  <si>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</si>
  <si>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</si>
  <si>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</si>
  <si>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</si>
  <si>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</si>
  <si>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</si>
  <si>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</si>
  <si>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</si>
  <si>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</si>
  <si>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</si>
  <si>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</si>
  <si>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</si>
  <si>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</si>
  <si>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</si>
  <si>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</si>
  <si>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</si>
  <si>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</si>
  <si>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</si>
  <si>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</si>
  <si>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</si>
  <si>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</si>
  <si>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</si>
  <si>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</si>
  <si>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</si>
  <si>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</si>
  <si>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</si>
  <si>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</si>
  <si>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</si>
  <si>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</si>
  <si>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</si>
  <si>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</si>
  <si>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</si>
  <si>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</si>
  <si>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</si>
  <si>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</si>
  <si>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</si>
  <si>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</si>
  <si>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</si>
  <si>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</si>
  <si>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</si>
  <si>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</si>
  <si>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</si>
  <si>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</si>
  <si>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</si>
  <si>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</si>
  <si>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</si>
  <si>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</si>
  <si>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</si>
  <si>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</si>
  <si>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</si>
  <si>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</si>
  <si>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</si>
  <si>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</si>
  <si>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</si>
  <si>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</si>
  <si>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</si>
  <si>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</si>
  <si>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</si>
  <si>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</si>
  <si>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</si>
  <si>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</si>
  <si>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</si>
  <si>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</si>
  <si>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</si>
  <si>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</si>
  <si>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</si>
  <si>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</si>
  <si>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</si>
  <si>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</si>
  <si>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</si>
  <si>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</si>
  <si>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</si>
  <si>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</si>
  <si>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</si>
  <si>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</si>
  <si>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</si>
  <si>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</si>
  <si>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</si>
  <si>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</si>
  <si>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</si>
  <si>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</si>
  <si>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</si>
  <si>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</si>
  <si>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</si>
  <si>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</si>
  <si>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</si>
  <si>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</si>
  <si>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</si>
  <si>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</si>
  <si>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</si>
  <si>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</si>
  <si>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</si>
  <si>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</si>
  <si>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</si>
  <si>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</si>
  <si>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</si>
  <si>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</si>
  <si>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</si>
  <si>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</si>
  <si>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</si>
  <si>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</si>
  <si>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</si>
  <si>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</si>
  <si>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</si>
  <si>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</si>
  <si>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</si>
  <si>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</si>
  <si>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</si>
  <si>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</si>
  <si>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</si>
  <si>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</si>
  <si>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</si>
  <si>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</si>
  <si>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</si>
  <si>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</si>
  <si>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</si>
  <si>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</si>
  <si>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</si>
  <si>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</si>
  <si>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</si>
  <si>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</si>
  <si>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</si>
  <si>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</si>
  <si>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</si>
  <si>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</si>
  <si>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</si>
  <si>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</si>
  <si>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</si>
  <si>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</si>
  <si>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</si>
  <si>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</si>
  <si>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</si>
  <si>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</si>
  <si>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</si>
  <si>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</si>
  <si>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</si>
  <si>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</si>
  <si>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</si>
  <si>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</si>
  <si>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</si>
  <si>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</si>
  <si>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</si>
  <si>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</si>
  <si>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</si>
  <si>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</si>
  <si>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</si>
  <si>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</si>
  <si>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</si>
  <si>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</si>
  <si>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</si>
  <si>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</si>
  <si>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</si>
  <si>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</si>
  <si>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</si>
  <si>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</si>
  <si>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</si>
  <si>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</si>
  <si>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</si>
  <si>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</si>
  <si>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</si>
  <si>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</si>
  <si>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</si>
  <si>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</si>
  <si>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</si>
  <si>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</si>
  <si>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</si>
  <si>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</si>
  <si>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</si>
  <si>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</si>
  <si>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</si>
  <si>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</si>
  <si>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</si>
  <si>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</si>
  <si>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</si>
  <si>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</si>
  <si>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</si>
  <si>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</si>
  <si>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</si>
  <si>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</si>
  <si>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</si>
  <si>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</si>
  <si>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</si>
  <si>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</si>
  <si>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</si>
  <si>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</si>
  <si>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</si>
  <si>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</si>
  <si>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</si>
  <si>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</si>
  <si>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</si>
  <si>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</si>
  <si>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</si>
  <si>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</si>
  <si>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</si>
  <si>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</si>
  <si>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</si>
  <si>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</si>
  <si>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</si>
  <si>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</si>
  <si>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</si>
  <si>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</si>
  <si>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</si>
  <si>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</si>
  <si>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</si>
  <si>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</si>
  <si>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</si>
  <si>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</si>
  <si>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</si>
  <si>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</si>
  <si>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</si>
  <si>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</si>
  <si>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</si>
  <si>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</si>
  <si>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</si>
  <si>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</si>
  <si>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</si>
  <si>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</si>
  <si>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</si>
  <si>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</si>
  <si>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</si>
  <si>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</si>
  <si>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</si>
  <si>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</si>
  <si>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</si>
  <si>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</si>
  <si>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</si>
  <si>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</si>
  <si>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</si>
  <si>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</si>
  <si>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</si>
  <si>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</si>
  <si>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</si>
  <si>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</si>
  <si>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</si>
  <si>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</si>
  <si>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</si>
  <si>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</si>
  <si>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</si>
  <si>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</si>
  <si>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</si>
  <si>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</si>
  <si>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</si>
  <si>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</si>
  <si>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</si>
  <si>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</si>
  <si>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</si>
  <si>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</si>
  <si>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</si>
  <si>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</si>
  <si>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</si>
  <si>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</si>
  <si>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</si>
  <si>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</si>
  <si>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</si>
  <si>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</si>
  <si>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</si>
  <si>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</si>
  <si>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</si>
  <si>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</si>
  <si>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</si>
  <si>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</si>
  <si>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</si>
  <si>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</si>
  <si>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</si>
  <si>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</si>
  <si>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</si>
  <si>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</si>
  <si>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</si>
  <si>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</si>
  <si>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</si>
  <si>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</si>
  <si>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</si>
  <si>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</si>
  <si>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</si>
  <si>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</si>
  <si>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</si>
  <si>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</si>
  <si>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</si>
  <si>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</si>
  <si>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</si>
  <si>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</si>
  <si>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</si>
  <si>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</si>
  <si>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</si>
  <si>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</si>
  <si>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</si>
  <si>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</si>
  <si>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</si>
  <si>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</si>
  <si>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</si>
  <si>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</si>
  <si>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</si>
  <si>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</si>
  <si>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</si>
  <si>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</si>
  <si>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</si>
  <si>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</si>
  <si>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</si>
  <si>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</si>
  <si>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</si>
  <si>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</si>
  <si>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</si>
  <si>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</si>
  <si>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</si>
  <si>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</si>
  <si>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</si>
  <si>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</si>
  <si>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</si>
  <si>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</si>
  <si>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</si>
  <si>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</si>
  <si>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</si>
  <si>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</si>
  <si>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</si>
  <si>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</si>
  <si>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</si>
  <si>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</si>
  <si>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</si>
  <si>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</si>
  <si>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</si>
  <si>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</si>
  <si>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</si>
  <si>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</si>
  <si>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</si>
  <si>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</si>
  <si>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</si>
  <si>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</si>
  <si>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</si>
  <si>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</si>
  <si>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</si>
  <si>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</si>
  <si>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</si>
  <si>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</si>
  <si>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</si>
  <si>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</si>
  <si>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</si>
  <si>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</si>
  <si>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</si>
  <si>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</si>
  <si>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</si>
  <si>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</si>
  <si>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</si>
  <si>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</si>
  <si>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</si>
  <si>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</si>
  <si>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</si>
  <si>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</si>
  <si>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</si>
  <si>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</si>
  <si>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</si>
  <si>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</si>
  <si>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</si>
  <si>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</si>
  <si>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</si>
  <si>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</si>
  <si>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</si>
  <si>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</si>
  <si>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</si>
  <si>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</si>
  <si>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</si>
  <si>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</si>
  <si>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</si>
  <si>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</si>
  <si>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</si>
  <si>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</si>
  <si>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</si>
  <si>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</si>
  <si>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</si>
  <si>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</si>
  <si>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</si>
  <si>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</si>
  <si>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</si>
  <si>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</si>
  <si>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</si>
  <si>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</si>
  <si>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</si>
  <si>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</si>
  <si>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</si>
  <si>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</si>
  <si>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</si>
  <si>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</si>
  <si>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</si>
  <si>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</si>
  <si>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</si>
  <si>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</si>
  <si>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</si>
  <si>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</si>
  <si>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</si>
  <si>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</si>
  <si>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</si>
  <si>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</si>
  <si>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</si>
  <si>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</si>
  <si>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</si>
  <si>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</si>
  <si>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</si>
  <si>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</si>
  <si>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</si>
  <si>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</si>
  <si>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</si>
  <si>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</si>
  <si>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</si>
  <si>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</si>
  <si>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</si>
  <si>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</si>
  <si>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</si>
  <si>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</si>
  <si>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</si>
  <si>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</si>
  <si>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</si>
  <si>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</si>
  <si>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</si>
  <si>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</si>
  <si>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</si>
  <si>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</si>
  <si>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</si>
  <si>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</si>
  <si>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</si>
  <si>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</si>
  <si>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</si>
  <si>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</si>
  <si>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</si>
  <si>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</si>
  <si>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</si>
  <si>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</si>
  <si>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</si>
  <si>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</si>
  <si>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</si>
  <si>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</si>
  <si>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</si>
  <si>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</si>
  <si>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</si>
  <si>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</si>
  <si>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</si>
  <si>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</si>
  <si>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</si>
  <si>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</si>
  <si>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</si>
  <si>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</si>
  <si>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</si>
  <si>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</si>
  <si>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</si>
  <si>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</si>
  <si>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</si>
  <si>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</si>
  <si>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</si>
  <si>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</si>
  <si>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</si>
  <si>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</si>
  <si>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</si>
  <si>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</si>
  <si>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</si>
  <si>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</si>
  <si>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</si>
  <si>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</si>
  <si>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</si>
  <si>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</si>
  <si>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</si>
  <si>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</si>
  <si>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</si>
  <si>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</si>
  <si>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</si>
  <si>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</si>
  <si>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</si>
  <si>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</si>
  <si>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</si>
  <si>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</si>
  <si>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</si>
  <si>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</si>
  <si>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</si>
  <si>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</si>
  <si>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</si>
  <si>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</si>
  <si>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</si>
  <si>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</si>
  <si>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</si>
  <si>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</si>
  <si>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</si>
  <si>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</si>
  <si>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</si>
  <si>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</si>
  <si>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</si>
  <si>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</si>
  <si>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</si>
  <si>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</si>
  <si>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</si>
  <si>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</si>
  <si>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</si>
  <si>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</si>
  <si>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</si>
  <si>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</si>
  <si>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</si>
  <si>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</si>
  <si>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</si>
  <si>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</si>
  <si>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</si>
  <si>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</si>
  <si>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</si>
  <si>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</si>
  <si>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</si>
  <si>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</si>
  <si>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</si>
  <si>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</si>
  <si>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</si>
  <si>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</si>
  <si>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</si>
  <si>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</si>
  <si>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</si>
  <si>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</si>
  <si>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</si>
  <si>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</si>
  <si>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</si>
  <si>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</si>
  <si>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</si>
  <si>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</si>
  <si>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</si>
  <si>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</si>
  <si>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</si>
  <si>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</si>
  <si>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</si>
  <si>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</si>
  <si>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</si>
  <si>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</si>
  <si>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</si>
  <si>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</si>
  <si>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</si>
  <si>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</si>
  <si>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</si>
  <si>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</si>
  <si>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</si>
  <si>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</si>
  <si>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</si>
  <si>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</si>
  <si>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</si>
  <si>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</si>
  <si>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</si>
  <si>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</si>
  <si>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</si>
  <si>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</si>
  <si>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</si>
  <si>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</si>
  <si>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</si>
  <si>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</si>
  <si>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</si>
  <si>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</si>
  <si>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</si>
  <si>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</si>
  <si>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</si>
  <si>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</si>
  <si>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</si>
  <si>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</si>
  <si>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</si>
  <si>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</si>
  <si>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</si>
  <si>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</si>
  <si>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</si>
  <si>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</si>
  <si>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</si>
  <si>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</si>
  <si>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</si>
  <si>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</si>
  <si>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</si>
  <si>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</si>
  <si>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</si>
  <si>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</si>
  <si>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</si>
  <si>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</si>
  <si>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</si>
  <si>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</si>
  <si>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</si>
  <si>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</si>
  <si>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</si>
  <si>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</si>
  <si>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</si>
  <si>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</si>
  <si>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</si>
  <si>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</si>
  <si>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</si>
  <si>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</si>
  <si>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</si>
  <si>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</si>
  <si>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</si>
  <si>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</si>
  <si>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</si>
  <si>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</si>
  <si>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</si>
  <si>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</si>
  <si>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</si>
  <si>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</si>
  <si>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</si>
  <si>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</si>
  <si>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</si>
  <si>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</si>
  <si>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</si>
  <si>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</si>
  <si>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</si>
  <si>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</si>
  <si>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</si>
  <si>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</si>
  <si>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</si>
  <si>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</si>
  <si>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</si>
  <si>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</si>
  <si>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</si>
  <si>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</si>
  <si>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</si>
  <si>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</si>
  <si>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</si>
  <si>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</si>
  <si>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</si>
  <si>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</si>
  <si>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</si>
  <si>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</si>
  <si>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</si>
  <si>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</si>
  <si>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</si>
  <si>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</si>
  <si>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</si>
  <si>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</si>
  <si>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</si>
  <si>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</si>
  <si>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</si>
  <si>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</si>
  <si>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</si>
  <si>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</si>
  <si>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</si>
  <si>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</si>
  <si>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</si>
  <si>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</si>
  <si>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</si>
  <si>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</si>
  <si>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</si>
  <si>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</si>
  <si>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</si>
  <si>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</si>
  <si>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</si>
  <si>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</si>
  <si>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</si>
  <si>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</si>
  <si>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</si>
  <si>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</si>
  <si>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</si>
  <si>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</si>
  <si>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</si>
  <si>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</si>
  <si>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</si>
  <si>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</si>
  <si>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</si>
  <si>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</si>
  <si>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</si>
  <si>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</si>
  <si>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</si>
  <si>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</si>
  <si>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</si>
  <si>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</si>
  <si>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</si>
  <si>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</si>
  <si>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</si>
  <si>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</si>
  <si>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</si>
  <si>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</si>
  <si>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</si>
  <si>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</si>
  <si>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</si>
  <si>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</si>
  <si>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</si>
  <si>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</si>
  <si>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</si>
  <si>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</si>
  <si>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</si>
  <si>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</si>
  <si>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</si>
  <si>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</si>
  <si>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</si>
  <si>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</si>
  <si>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</si>
  <si>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</si>
  <si>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</si>
  <si>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</si>
  <si>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</si>
  <si>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</si>
  <si>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</si>
  <si>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</si>
  <si>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</si>
  <si>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</si>
  <si>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</si>
  <si>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</si>
  <si>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</si>
  <si>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</si>
  <si>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</si>
  <si>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</si>
  <si>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</si>
  <si>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</si>
  <si>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</si>
  <si>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</si>
  <si>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</si>
  <si>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</si>
  <si>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</si>
  <si>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</si>
  <si>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</si>
  <si>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</si>
  <si>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</si>
  <si>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</si>
  <si>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</si>
  <si>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</si>
  <si>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</si>
  <si>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</si>
  <si>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</si>
  <si>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</si>
  <si>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</si>
  <si>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</si>
  <si>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</si>
  <si>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</si>
  <si>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</si>
  <si>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</si>
  <si>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</si>
  <si>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</si>
  <si>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</si>
  <si>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</si>
  <si>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</si>
  <si>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</si>
  <si>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</si>
  <si>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</si>
  <si>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</si>
  <si>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</si>
  <si>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</si>
  <si>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</si>
  <si>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</si>
  <si>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</si>
  <si>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</si>
  <si>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</si>
  <si>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</si>
  <si>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</si>
  <si>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</si>
  <si>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</si>
  <si>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</si>
  <si>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</si>
  <si>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</si>
  <si>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</si>
  <si>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</si>
  <si>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</si>
  <si>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</si>
  <si>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</si>
  <si>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</si>
  <si>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</si>
  <si>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</si>
  <si>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</si>
  <si>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</si>
  <si>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</si>
  <si>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</si>
  <si>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</si>
  <si>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</si>
  <si>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</si>
  <si>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</si>
  <si>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</si>
  <si>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</si>
  <si>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</si>
  <si>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</si>
  <si>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</si>
  <si>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</si>
  <si>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</si>
  <si>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</si>
  <si>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</si>
  <si>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</si>
  <si>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</si>
  <si>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</si>
  <si>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</si>
  <si>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</si>
  <si>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</si>
  <si>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</si>
  <si>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</si>
  <si>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</si>
  <si>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</si>
  <si>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</si>
  <si>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</si>
  <si>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</si>
  <si>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</si>
  <si>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</si>
  <si>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</si>
  <si>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</si>
  <si>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</si>
  <si>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</si>
  <si>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</si>
  <si>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</si>
  <si>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</si>
  <si>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</si>
  <si>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</si>
  <si>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</si>
  <si>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</si>
  <si>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</si>
  <si>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</si>
  <si>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</si>
  <si>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</si>
  <si>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</si>
  <si>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</si>
  <si>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</si>
  <si>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</si>
  <si>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</si>
  <si>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</si>
  <si>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</si>
  <si>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</si>
  <si>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</si>
  <si>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</si>
  <si>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</si>
  <si>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</si>
  <si>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</si>
  <si>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</si>
  <si>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</si>
  <si>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</si>
  <si>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</si>
  <si>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</si>
  <si>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</si>
  <si>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</si>
  <si>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</si>
  <si>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</si>
  <si>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</si>
  <si>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</si>
  <si>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</si>
  <si>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</si>
  <si>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</si>
  <si>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</si>
  <si>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</si>
  <si>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</si>
  <si>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</si>
  <si>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</si>
  <si>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</si>
  <si>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</si>
  <si>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</si>
  <si>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</si>
  <si>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</si>
  <si>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</si>
  <si>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</si>
  <si>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</si>
  <si>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</si>
  <si>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</si>
  <si>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</si>
  <si>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</si>
  <si>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</si>
  <si>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</si>
  <si>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</si>
  <si>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</si>
  <si>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</si>
  <si>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</si>
  <si>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</si>
  <si>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</si>
  <si>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</si>
  <si>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</si>
  <si>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</si>
  <si>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</si>
  <si>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</si>
  <si>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</si>
  <si>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</si>
  <si>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</si>
  <si>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</si>
  <si>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</si>
  <si>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</si>
  <si>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</si>
  <si>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</si>
  <si>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</si>
  <si>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</si>
  <si>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</si>
  <si>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</si>
  <si>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</si>
  <si>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</si>
  <si>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</si>
  <si>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</si>
  <si>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</si>
  <si>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</si>
  <si>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</si>
  <si>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</si>
  <si>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</si>
  <si>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</si>
  <si>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</si>
  <si>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</si>
  <si>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</si>
  <si>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</si>
  <si>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</si>
  <si>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</si>
  <si>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</si>
  <si>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</si>
  <si>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</si>
  <si>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</si>
  <si>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</si>
  <si>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</si>
  <si>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</si>
  <si>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</si>
  <si>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</si>
  <si>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</si>
  <si>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</si>
  <si>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</si>
  <si>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</si>
  <si>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</si>
  <si>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</si>
  <si>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</si>
  <si>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</si>
  <si>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</si>
  <si>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</si>
  <si>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</si>
  <si>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</si>
  <si>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</si>
  <si>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</si>
  <si>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</si>
  <si>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</si>
  <si>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</si>
  <si>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</si>
  <si>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</si>
  <si>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</si>
  <si>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</si>
  <si>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</si>
  <si>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</si>
  <si>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</si>
  <si>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</si>
  <si>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</si>
  <si>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</si>
  <si>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</si>
  <si>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</si>
  <si>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</si>
  <si>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</si>
  <si>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</si>
  <si>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</si>
  <si>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</si>
  <si>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</si>
  <si>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</si>
  <si>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</si>
  <si>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</si>
  <si>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</si>
  <si>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</si>
  <si>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</si>
  <si>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</si>
  <si>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</si>
  <si>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</si>
  <si>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</si>
  <si>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</si>
  <si>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</si>
  <si>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</si>
  <si>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</si>
  <si>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</si>
  <si>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</si>
  <si>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</si>
  <si>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</si>
  <si>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</si>
  <si>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</si>
  <si>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</si>
  <si>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</si>
  <si>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</si>
  <si>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</si>
  <si>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</si>
  <si>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</si>
  <si>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</si>
  <si>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</si>
  <si>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</si>
  <si>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</si>
  <si>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</si>
  <si>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</si>
  <si>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</si>
  <si>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</si>
  <si>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</si>
  <si>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</si>
  <si>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</si>
  <si>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</si>
  <si>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</si>
  <si>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</si>
  <si>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</si>
  <si>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</si>
  <si>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</si>
  <si>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</si>
  <si>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</si>
  <si>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</si>
  <si>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</si>
  <si>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</si>
  <si>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</si>
  <si>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</si>
  <si>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</si>
  <si>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</si>
  <si>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</si>
  <si>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</si>
  <si>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</si>
  <si>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</si>
  <si>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</si>
  <si>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</si>
  <si>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</si>
  <si>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</si>
  <si>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</si>
  <si>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</si>
  <si>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</si>
  <si>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</si>
  <si>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</si>
  <si>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</si>
  <si>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</si>
  <si>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</si>
  <si>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</si>
  <si>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</si>
  <si>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</si>
  <si>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</si>
  <si>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</si>
  <si>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</si>
  <si>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</si>
  <si>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</si>
  <si>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</si>
  <si>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</si>
  <si>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</si>
  <si>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</si>
  <si>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</si>
  <si>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</si>
  <si>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</si>
  <si>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</si>
  <si>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</si>
  <si>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</si>
  <si>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</si>
  <si>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</si>
  <si>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</si>
  <si>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</si>
  <si>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</si>
  <si>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</si>
  <si>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</si>
  <si>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</si>
  <si>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</si>
  <si>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</si>
  <si>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</si>
  <si>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</si>
  <si>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</si>
  <si>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</si>
  <si>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</si>
  <si>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</si>
  <si>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</si>
  <si>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</si>
  <si>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</si>
  <si>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</si>
  <si>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</si>
  <si>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</si>
  <si>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</si>
  <si>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</si>
  <si>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</si>
  <si>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</si>
  <si>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</si>
  <si>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</si>
  <si>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</si>
  <si>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</si>
  <si>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</si>
  <si>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</si>
  <si>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</si>
  <si>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</si>
  <si>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</si>
  <si>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</si>
  <si>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</si>
  <si>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</si>
  <si>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</si>
  <si>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</si>
  <si>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</si>
  <si>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</si>
  <si>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</si>
  <si>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</si>
  <si>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</si>
  <si>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</si>
  <si>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</si>
  <si>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</si>
  <si>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</si>
  <si>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</si>
  <si>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</si>
  <si>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</si>
  <si>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</si>
  <si>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</si>
  <si>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</si>
  <si>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</si>
  <si>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</si>
  <si>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</si>
  <si>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</si>
  <si>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</si>
  <si>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</si>
  <si>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</si>
  <si>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</si>
  <si>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</si>
  <si>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</si>
  <si>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</si>
  <si>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</si>
  <si>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</si>
  <si>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</si>
  <si>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</si>
  <si>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</si>
  <si>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</si>
  <si>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</si>
  <si>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</si>
  <si>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</si>
  <si>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</si>
  <si>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</si>
  <si>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</si>
  <si>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</si>
  <si>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</si>
  <si>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</si>
  <si>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</si>
  <si>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</si>
  <si>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</si>
  <si>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</si>
  <si>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</si>
  <si>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</si>
  <si>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</si>
  <si>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</si>
  <si>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</si>
  <si>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</si>
  <si>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</si>
  <si>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</si>
  <si>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</si>
  <si>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</si>
  <si>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</si>
  <si>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</si>
  <si>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</si>
  <si>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</si>
  <si>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</si>
  <si>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</si>
  <si>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</si>
  <si>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</si>
  <si>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</si>
  <si>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</si>
  <si>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</si>
  <si>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</si>
  <si>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</si>
  <si>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</si>
  <si>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</si>
  <si>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</si>
  <si>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</si>
  <si>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</si>
  <si>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</si>
  <si>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</si>
  <si>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</si>
  <si>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</si>
  <si>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</si>
  <si>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</si>
  <si>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</si>
  <si>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</si>
  <si>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</si>
  <si>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</si>
  <si>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</si>
  <si>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</si>
  <si>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</si>
  <si>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</si>
  <si>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</si>
  <si>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</si>
  <si>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</si>
  <si>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</si>
  <si>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</si>
  <si>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</si>
  <si>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</si>
  <si>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</si>
  <si>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</si>
  <si>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</si>
  <si>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</si>
  <si>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</si>
  <si>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</si>
  <si>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</si>
  <si>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</si>
  <si>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</si>
  <si>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</si>
  <si>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</si>
  <si>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</si>
  <si>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</si>
  <si>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</si>
  <si>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</si>
  <si>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</si>
  <si>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</si>
  <si>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</si>
  <si>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</si>
  <si>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</si>
  <si>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</si>
  <si>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</si>
  <si>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</si>
  <si>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</si>
  <si>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</si>
  <si>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</si>
  <si>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</si>
  <si>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</si>
  <si>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</si>
  <si>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</si>
  <si>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</si>
  <si>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</si>
  <si>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</si>
  <si>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</si>
  <si>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</si>
  <si>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</si>
  <si>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</si>
  <si>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</si>
  <si>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</si>
  <si>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</si>
  <si>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</si>
  <si>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</si>
  <si>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</si>
  <si>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</si>
  <si>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</si>
  <si>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</si>
  <si>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</si>
  <si>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</si>
  <si>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</si>
  <si>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</si>
  <si>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</si>
  <si>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</si>
  <si>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</si>
  <si>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</si>
  <si>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</si>
  <si>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</si>
  <si>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</si>
  <si>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</si>
  <si>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</si>
  <si>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</si>
  <si>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</si>
  <si>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</si>
  <si>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</si>
  <si>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</si>
  <si>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</si>
  <si>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</si>
  <si>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</si>
  <si>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</si>
  <si>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</si>
  <si>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</si>
  <si>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</si>
  <si>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</si>
  <si>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</si>
  <si>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</si>
  <si>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</si>
  <si>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</si>
  <si>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</si>
  <si>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</si>
  <si>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</si>
  <si>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</si>
  <si>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</si>
  <si>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</si>
  <si>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</si>
  <si>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</si>
  <si>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</si>
  <si>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</si>
  <si>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</si>
  <si>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</si>
  <si>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</si>
  <si>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</si>
  <si>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</si>
  <si>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</si>
  <si>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</si>
  <si>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</si>
  <si>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</si>
  <si>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</si>
  <si>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</si>
  <si>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</si>
  <si>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</si>
  <si>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</si>
  <si>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</si>
  <si>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</si>
  <si>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</si>
  <si>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</si>
  <si>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</si>
  <si>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</si>
  <si>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</si>
  <si>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</si>
  <si>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</si>
  <si>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</si>
  <si>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</si>
  <si>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</si>
  <si>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</si>
  <si>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</si>
  <si>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</si>
  <si>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</si>
  <si>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</si>
  <si>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</si>
  <si>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</si>
  <si>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</si>
  <si>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</si>
  <si>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</si>
  <si>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</si>
  <si>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</si>
  <si>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</si>
  <si>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</si>
  <si>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</si>
  <si>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</si>
  <si>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</si>
  <si>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</si>
  <si>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</si>
  <si>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</si>
  <si>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</si>
  <si>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</si>
  <si>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</si>
  <si>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</si>
  <si>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</si>
  <si>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</si>
  <si>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</si>
  <si>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</si>
  <si>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</si>
  <si>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</si>
  <si>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</si>
  <si>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</si>
  <si>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</si>
  <si>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</si>
  <si>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</si>
  <si>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</si>
  <si>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</si>
  <si>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</si>
  <si>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</si>
  <si>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</si>
  <si>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</si>
  <si>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</si>
  <si>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</si>
  <si>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</si>
  <si>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</si>
  <si>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</si>
  <si>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</si>
  <si>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</si>
  <si>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</si>
  <si>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</si>
  <si>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</si>
  <si>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</si>
  <si>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</si>
  <si>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</si>
  <si>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</si>
  <si>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</si>
  <si>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</si>
  <si>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</si>
  <si>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</si>
  <si>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</si>
  <si>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</si>
  <si>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</si>
  <si>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</si>
  <si>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</si>
  <si>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</si>
  <si>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</si>
  <si>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</si>
  <si>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</si>
  <si>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</si>
  <si>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</si>
  <si>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</si>
  <si>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</si>
  <si>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</si>
  <si>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</si>
  <si>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</si>
  <si>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</si>
  <si>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</si>
  <si>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</si>
  <si>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</si>
  <si>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</si>
  <si>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</si>
  <si>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</si>
  <si>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</si>
  <si>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</si>
  <si>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</si>
  <si>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</si>
  <si>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</si>
  <si>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</si>
  <si>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</si>
  <si>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</si>
  <si>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</si>
  <si>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</si>
  <si>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</si>
  <si>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</si>
  <si>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</si>
  <si>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</si>
  <si>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</si>
  <si>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</si>
  <si>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</si>
  <si>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</si>
  <si>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</si>
  <si>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</si>
  <si>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</si>
  <si>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</si>
  <si>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</si>
  <si>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</si>
  <si>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</si>
  <si>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</si>
  <si>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</si>
  <si>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</si>
  <si>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</si>
  <si>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</si>
  <si>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</si>
  <si>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</si>
  <si>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</si>
  <si>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</si>
  <si>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</si>
  <si>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</si>
  <si>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</si>
  <si>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</si>
  <si>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</si>
  <si>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</si>
  <si>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</si>
  <si>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</si>
  <si>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</si>
  <si>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</si>
  <si>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</si>
  <si>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</si>
  <si>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</si>
  <si>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</si>
  <si>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</si>
  <si>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</si>
  <si>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</si>
  <si>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</si>
  <si>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</si>
  <si>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</si>
  <si>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</si>
  <si>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</si>
  <si>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</si>
  <si>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</si>
  <si>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</si>
  <si>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</si>
  <si>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</si>
  <si>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</si>
  <si>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</si>
  <si>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</si>
  <si>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</si>
  <si>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</si>
  <si>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</si>
  <si>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</si>
  <si>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</si>
  <si>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</si>
  <si>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</si>
  <si>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</si>
  <si>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</si>
  <si>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</si>
  <si>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</si>
  <si>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</si>
  <si>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</si>
  <si>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</si>
  <si>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</si>
  <si>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</si>
  <si>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</si>
  <si>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</si>
  <si>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</si>
  <si>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</si>
  <si>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</si>
  <si>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</si>
  <si>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</si>
  <si>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</si>
  <si>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</si>
  <si>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</si>
  <si>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</si>
  <si>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</si>
  <si>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</si>
  <si>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</si>
  <si>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</si>
  <si>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</si>
  <si>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</si>
  <si>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</si>
  <si>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</si>
  <si>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</si>
  <si>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</si>
  <si>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</si>
  <si>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</si>
  <si>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</si>
  <si>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</si>
  <si>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</si>
  <si>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</si>
  <si>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</si>
  <si>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</si>
  <si>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</si>
  <si>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</si>
  <si>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</si>
  <si>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</si>
  <si>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</si>
  <si>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</si>
  <si>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</si>
  <si>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</si>
  <si>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</si>
  <si>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</si>
  <si>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</si>
  <si>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</si>
  <si>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</si>
  <si>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</si>
  <si>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</si>
  <si>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</si>
  <si>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</si>
  <si>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</si>
  <si>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</si>
  <si>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</si>
  <si>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</si>
  <si>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</si>
  <si>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</si>
  <si>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</si>
  <si>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</si>
  <si>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</si>
  <si>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</si>
  <si>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</si>
  <si>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</si>
  <si>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</si>
  <si>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</si>
  <si>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</si>
  <si>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</si>
  <si>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</si>
  <si>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</si>
  <si>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</si>
  <si>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</si>
  <si>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</si>
  <si>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</si>
  <si>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</si>
  <si>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</si>
  <si>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</si>
  <si>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</si>
  <si>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</si>
  <si>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</si>
  <si>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</si>
  <si>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</si>
  <si>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</si>
  <si>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</si>
  <si>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</si>
  <si>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</si>
  <si>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</si>
  <si>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</si>
  <si>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</si>
  <si>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</si>
  <si>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</si>
  <si>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</si>
  <si>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</si>
  <si>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</si>
  <si>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</si>
  <si>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</si>
  <si>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</si>
  <si>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</si>
  <si>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</si>
  <si>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</si>
  <si>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</si>
  <si>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</si>
  <si>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</si>
  <si>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</si>
  <si>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</si>
  <si>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</si>
  <si>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</si>
  <si>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</si>
  <si>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</si>
  <si>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</si>
  <si>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</si>
  <si>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</si>
  <si>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</si>
  <si>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</si>
  <si>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</si>
  <si>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</si>
  <si>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</si>
  <si>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</si>
  <si>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</si>
  <si>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</si>
  <si>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</si>
  <si>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</si>
  <si>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</si>
  <si>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</si>
  <si>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</si>
  <si>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</si>
  <si>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</si>
  <si>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</si>
  <si>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</si>
  <si>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</si>
  <si>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</si>
  <si>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</si>
  <si>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</si>
  <si>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</si>
  <si>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</si>
  <si>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</si>
  <si>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</si>
  <si>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</si>
  <si>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</si>
  <si>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</si>
  <si>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</si>
  <si>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</si>
  <si>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</si>
  <si>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</si>
  <si>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</si>
  <si>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</si>
  <si>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</si>
  <si>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</si>
  <si>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</si>
  <si>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</si>
  <si>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</si>
  <si>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</si>
  <si>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</si>
  <si>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</si>
  <si>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</si>
  <si>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</si>
  <si>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</si>
  <si>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</si>
  <si>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</si>
  <si>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</si>
  <si>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</si>
  <si>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</si>
  <si>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</si>
  <si>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</si>
  <si>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</si>
  <si>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</si>
  <si>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</si>
  <si>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</si>
  <si>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</si>
  <si>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</si>
  <si>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</si>
  <si>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</si>
  <si>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</si>
  <si>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</si>
  <si>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</si>
  <si>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</si>
  <si>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</si>
  <si>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</si>
  <si>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</si>
  <si>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</si>
  <si>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</si>
  <si>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</si>
  <si>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</si>
  <si>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</si>
  <si>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</si>
  <si>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</si>
  <si>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</si>
  <si>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</si>
  <si>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</si>
  <si>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</si>
  <si>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</si>
  <si>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</si>
  <si>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</si>
  <si>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</si>
  <si>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</si>
  <si>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</si>
  <si>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</si>
  <si>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</si>
  <si>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</si>
  <si>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</si>
  <si>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</si>
  <si>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</si>
  <si>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</si>
  <si>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</si>
  <si>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</si>
  <si>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</si>
  <si>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</si>
  <si>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</si>
  <si>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</si>
  <si>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</si>
  <si>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</si>
  <si>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</si>
  <si>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</si>
  <si>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</si>
  <si>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</si>
  <si>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</si>
  <si>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</si>
  <si>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</si>
  <si>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</si>
  <si>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</si>
  <si>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</si>
  <si>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</si>
  <si>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</si>
  <si>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</si>
  <si>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</si>
  <si>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</si>
  <si>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</si>
  <si>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</si>
  <si>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</si>
  <si>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</si>
  <si>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</si>
  <si>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</si>
  <si>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</si>
  <si>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</si>
  <si>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</si>
  <si>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</si>
  <si>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</si>
  <si>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</si>
  <si>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</si>
  <si>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</si>
  <si>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</si>
  <si>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</si>
  <si>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</si>
  <si>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</si>
  <si>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</si>
  <si>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</si>
  <si>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</si>
  <si>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</si>
  <si>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</si>
  <si>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</si>
  <si>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</si>
  <si>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</si>
  <si>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</si>
  <si>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</si>
  <si>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</si>
  <si>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</si>
  <si>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</si>
  <si>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</si>
  <si>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</si>
  <si>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</si>
  <si>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</si>
  <si>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</si>
  <si>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</si>
  <si>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</si>
  <si>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</si>
  <si>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</si>
  <si>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</si>
  <si>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</si>
  <si>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</si>
  <si>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</si>
  <si>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</si>
  <si>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</si>
  <si>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</si>
  <si>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</si>
  <si>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</si>
  <si>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</si>
  <si>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</si>
  <si>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</si>
  <si>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</si>
  <si>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</si>
  <si>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</si>
  <si>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</si>
  <si>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</si>
  <si>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</si>
  <si>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</si>
  <si>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</si>
  <si>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</si>
  <si>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</si>
  <si>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</si>
  <si>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</si>
  <si>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</si>
  <si>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</si>
  <si>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</si>
  <si>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</si>
  <si>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</si>
  <si>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</si>
  <si>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</si>
  <si>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</si>
  <si>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</si>
  <si>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</si>
  <si>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</si>
  <si>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</si>
  <si>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</si>
  <si>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</si>
  <si>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</si>
  <si>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</si>
  <si>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</si>
  <si>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</si>
  <si>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</si>
  <si>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</si>
  <si>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</si>
  <si>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</si>
  <si>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</si>
  <si>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</si>
  <si>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</si>
  <si>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</si>
  <si>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</si>
  <si>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</si>
  <si>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</si>
  <si>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</si>
  <si>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</si>
  <si>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</si>
  <si>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</si>
  <si>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</si>
  <si>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</si>
  <si>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</si>
  <si>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</si>
  <si>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</si>
  <si>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</si>
  <si>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</si>
  <si>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</si>
  <si>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</si>
  <si>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</si>
  <si>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</si>
  <si>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</si>
  <si>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</si>
  <si>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</si>
  <si>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</si>
  <si>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</si>
  <si>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</si>
  <si>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</si>
  <si>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</si>
  <si>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</si>
  <si>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</si>
  <si>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</si>
  <si>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</si>
  <si>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</si>
  <si>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</si>
  <si>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</si>
  <si>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</si>
  <si>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</si>
  <si>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</si>
  <si>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</si>
  <si>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</si>
  <si>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</si>
  <si>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</si>
  <si>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</si>
  <si>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</si>
  <si>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</si>
  <si>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</si>
  <si>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</si>
  <si>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</si>
  <si>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</si>
  <si>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</si>
  <si>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</si>
  <si>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</si>
  <si>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</si>
  <si>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</si>
  <si>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</si>
  <si>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</si>
  <si>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</si>
  <si>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</si>
  <si>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</si>
  <si>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</si>
  <si>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</si>
  <si>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</si>
  <si>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</si>
  <si>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</si>
  <si>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</si>
  <si>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</si>
  <si>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</si>
  <si>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</si>
  <si>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</si>
  <si>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</si>
  <si>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</si>
  <si>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</si>
  <si>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</si>
  <si>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</si>
  <si>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</si>
  <si>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</si>
  <si>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</si>
  <si>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</si>
  <si>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</si>
  <si>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</si>
  <si>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</si>
  <si>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</si>
  <si>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</si>
  <si>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</si>
  <si>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</si>
  <si>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</si>
  <si>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</si>
  <si>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</si>
  <si>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</si>
  <si>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</si>
  <si>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</si>
  <si>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</si>
  <si>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</si>
  <si>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</si>
  <si>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</si>
  <si>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</si>
  <si>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</si>
  <si>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</si>
  <si>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</si>
  <si>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</si>
  <si>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</si>
  <si>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</si>
  <si>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</si>
  <si>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</si>
  <si>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</si>
  <si>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</si>
  <si>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</si>
  <si>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</si>
  <si>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</si>
  <si>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</si>
  <si>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</si>
  <si>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</si>
  <si>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</si>
  <si>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</si>
  <si>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</si>
  <si>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</si>
  <si>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</si>
  <si>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</si>
  <si>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</si>
  <si>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</si>
  <si>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</si>
  <si>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</si>
  <si>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</si>
  <si>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</si>
  <si>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</si>
  <si>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</si>
  <si>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</si>
  <si>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</si>
  <si>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</si>
  <si>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</si>
  <si>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</si>
  <si>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</si>
  <si>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</si>
  <si>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</si>
  <si>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</si>
  <si>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</si>
  <si>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</si>
  <si>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</si>
  <si>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</si>
  <si>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</si>
  <si>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</si>
  <si>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</si>
  <si>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</si>
  <si>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</si>
  <si>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</si>
  <si>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</si>
  <si>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</si>
  <si>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</si>
  <si>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</si>
  <si>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</si>
  <si>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</si>
  <si>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</si>
  <si>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</si>
  <si>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</si>
  <si>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</si>
  <si>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</si>
  <si>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</si>
  <si>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</si>
  <si>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</si>
  <si>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</si>
  <si>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</si>
  <si>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</si>
  <si>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</si>
  <si>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</si>
  <si>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</si>
  <si>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</si>
  <si>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</si>
  <si>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</si>
  <si>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</si>
  <si>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</si>
  <si>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</si>
  <si>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</si>
  <si>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</si>
  <si>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</si>
  <si>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</si>
  <si>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</si>
  <si>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</si>
  <si>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</si>
  <si>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</si>
  <si>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</si>
  <si>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</si>
  <si>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</si>
  <si>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</si>
  <si>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</si>
  <si>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</si>
  <si>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</si>
  <si>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</si>
  <si>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</si>
  <si>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</si>
  <si>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</si>
  <si>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</si>
  <si>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</si>
  <si>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</si>
  <si>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</si>
  <si>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</si>
  <si>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</si>
  <si>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</si>
  <si>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</si>
  <si>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</si>
  <si>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</si>
  <si>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</si>
  <si>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</si>
  <si>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</si>
  <si>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</si>
  <si>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</si>
  <si>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</si>
  <si>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</si>
  <si>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</si>
  <si>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</si>
  <si>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</si>
  <si>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</si>
  <si>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</si>
  <si>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</si>
  <si>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</si>
  <si>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</si>
  <si>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</si>
  <si>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</si>
  <si>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</si>
  <si>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</si>
  <si>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</si>
  <si>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</si>
  <si>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</si>
  <si>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</si>
  <si>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</si>
  <si>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</si>
  <si>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</si>
  <si>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</si>
  <si>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</si>
  <si>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</si>
  <si>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</si>
  <si>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</si>
  <si>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</si>
  <si>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</si>
  <si>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</si>
  <si>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</si>
  <si>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</si>
  <si>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</si>
  <si>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</si>
  <si>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</si>
  <si>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</si>
  <si>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</si>
  <si>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</si>
  <si>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</si>
  <si>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</si>
  <si>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</si>
  <si>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</si>
  <si>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</si>
  <si>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</si>
  <si>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</si>
  <si>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</si>
  <si>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</si>
  <si>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</si>
  <si>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</si>
  <si>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</si>
  <si>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</si>
  <si>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</si>
  <si>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</si>
  <si>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</si>
  <si>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</si>
  <si>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</si>
  <si>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</si>
  <si>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</si>
  <si>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</si>
  <si>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</si>
  <si>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</si>
  <si>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</si>
  <si>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</si>
  <si>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</si>
  <si>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</si>
  <si>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</si>
  <si>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</si>
  <si>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</si>
  <si>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</si>
  <si>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</si>
  <si>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</si>
  <si>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</si>
  <si>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</si>
  <si>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</si>
  <si>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</si>
  <si>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</si>
  <si>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</si>
  <si>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</si>
  <si>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</si>
  <si>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</si>
  <si>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</si>
  <si>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</si>
  <si>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</si>
  <si>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</si>
  <si>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</si>
  <si>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</si>
  <si>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</si>
  <si>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</si>
  <si>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</si>
  <si>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</si>
  <si>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</si>
  <si>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</si>
  <si>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</si>
  <si>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</si>
  <si>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</si>
  <si>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</si>
  <si>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</si>
  <si>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</si>
  <si>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</si>
  <si>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</si>
  <si>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</si>
  <si>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</si>
  <si>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</si>
  <si>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</si>
  <si>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</si>
  <si>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</si>
  <si>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</si>
  <si>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</si>
  <si>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</si>
  <si>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</si>
  <si>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</si>
  <si>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</si>
  <si>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</si>
  <si>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</si>
  <si>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</si>
  <si>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</si>
  <si>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</si>
  <si>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</si>
  <si>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</si>
  <si>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</si>
  <si>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</si>
  <si>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</si>
  <si>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</si>
  <si>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</si>
  <si>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</si>
  <si>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</si>
  <si>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</si>
  <si>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</si>
  <si>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</si>
  <si>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</si>
  <si>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</si>
  <si>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</si>
  <si>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</si>
  <si>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</si>
  <si>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</si>
  <si>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</si>
  <si>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</si>
  <si>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</si>
  <si>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</si>
  <si>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</si>
  <si>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</si>
  <si>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</si>
  <si>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</si>
  <si>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</si>
  <si>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</si>
  <si>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</si>
  <si>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</si>
  <si>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</si>
  <si>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</si>
  <si>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</si>
  <si>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</si>
  <si>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</si>
  <si>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</si>
  <si>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</si>
  <si>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</si>
  <si>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</si>
  <si>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</si>
  <si>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</si>
  <si>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</si>
  <si>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</si>
  <si>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</si>
  <si>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</si>
  <si>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</si>
  <si>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</si>
  <si>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</si>
  <si>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</si>
  <si>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</si>
  <si>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</si>
  <si>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</si>
  <si>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</si>
  <si>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</si>
  <si>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</si>
  <si>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</si>
  <si>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</si>
  <si>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</si>
  <si>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</si>
  <si>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</si>
  <si>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</si>
  <si>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</si>
  <si>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</si>
  <si>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</si>
  <si>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</si>
  <si>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</si>
  <si>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</si>
  <si>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</si>
  <si>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</si>
  <si>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</si>
  <si>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</si>
  <si>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</si>
  <si>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</si>
  <si>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</si>
  <si>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</si>
  <si>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</si>
  <si>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</si>
  <si>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</si>
  <si>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</si>
  <si>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</si>
  <si>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</si>
  <si>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</si>
  <si>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</si>
  <si>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</si>
  <si>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</si>
  <si>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</si>
  <si>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</si>
  <si>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</si>
  <si>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</si>
  <si>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</si>
  <si>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</si>
  <si>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</si>
  <si>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</si>
  <si>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</si>
  <si>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</si>
  <si>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</si>
  <si>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</si>
  <si>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</si>
  <si>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</si>
  <si>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</si>
  <si>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</si>
  <si>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</si>
  <si>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</si>
  <si>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</si>
  <si>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</si>
  <si>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</si>
  <si>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</si>
  <si>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</si>
  <si>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</si>
  <si>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</si>
  <si>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</si>
  <si>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</si>
  <si>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</si>
  <si>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</si>
  <si>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</si>
  <si>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</si>
  <si>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</si>
  <si>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</si>
  <si>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</si>
  <si>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</si>
  <si>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</si>
  <si>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</si>
  <si>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</si>
  <si>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</si>
  <si>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</si>
  <si>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</si>
  <si>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</si>
  <si>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</si>
  <si>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</si>
  <si>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</si>
  <si>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</si>
  <si>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</si>
  <si>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</si>
  <si>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</si>
  <si>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</si>
  <si>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</si>
  <si>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</si>
  <si>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</si>
  <si>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</si>
  <si>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</si>
  <si>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</si>
  <si>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</si>
  <si>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</si>
  <si>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</si>
  <si>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</si>
  <si>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</si>
  <si>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</si>
  <si>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</si>
  <si>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</si>
  <si>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</si>
  <si>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</si>
  <si>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</si>
  <si>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</si>
  <si>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</si>
  <si>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</si>
  <si>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</si>
  <si>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</si>
  <si>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</si>
  <si>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</si>
  <si>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</si>
  <si>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</si>
  <si>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</si>
  <si>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</si>
  <si>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</si>
  <si>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</si>
  <si>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</si>
  <si>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</si>
  <si>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</si>
  <si>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</si>
  <si>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</si>
  <si>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</si>
  <si>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</si>
  <si>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</si>
  <si>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</si>
  <si>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</si>
  <si>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</si>
  <si>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</si>
  <si>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</si>
  <si>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</si>
  <si>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</si>
  <si>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</si>
  <si>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</si>
  <si>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</si>
  <si>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</si>
  <si>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</si>
  <si>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</si>
  <si>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</si>
  <si>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</si>
  <si>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</si>
  <si>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</si>
  <si>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</si>
  <si>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</si>
  <si>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</si>
  <si>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</si>
  <si>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</si>
  <si>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</si>
  <si>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</si>
  <si>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</si>
  <si>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</si>
  <si>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</si>
  <si>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</si>
  <si>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</si>
  <si>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</si>
  <si>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</si>
  <si>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</si>
  <si>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</si>
  <si>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</si>
  <si>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</si>
  <si>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</si>
  <si>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</si>
  <si>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</si>
  <si>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</si>
  <si>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</si>
  <si>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</si>
  <si>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</si>
  <si>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</si>
  <si>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</si>
  <si>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</si>
  <si>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</si>
  <si>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</si>
  <si>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</si>
  <si>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</si>
  <si>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</si>
  <si>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</si>
  <si>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</si>
  <si>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</si>
  <si>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</si>
  <si>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</si>
  <si>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</si>
  <si>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</si>
  <si>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</si>
  <si>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</si>
  <si>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</si>
  <si>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</si>
  <si>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</si>
  <si>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</si>
  <si>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</si>
  <si>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</si>
  <si>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</si>
  <si>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</si>
  <si>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</si>
  <si>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</si>
  <si>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</si>
  <si>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</si>
  <si>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</si>
  <si>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</si>
  <si>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</si>
  <si>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</si>
  <si>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</si>
  <si>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</si>
  <si>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</si>
  <si>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</si>
  <si>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</si>
  <si>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</si>
  <si>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</si>
  <si>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</si>
  <si>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</si>
  <si>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</si>
  <si>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</si>
  <si>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</si>
  <si>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</si>
  <si>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</si>
  <si>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</si>
  <si>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</si>
  <si>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</si>
  <si>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</si>
  <si>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</si>
  <si>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</si>
  <si>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</si>
  <si>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</si>
  <si>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</si>
  <si>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</si>
  <si>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</si>
  <si>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</si>
  <si>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</si>
  <si>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</si>
  <si>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</si>
  <si>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</si>
  <si>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</si>
  <si>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</si>
  <si>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</si>
  <si>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</si>
  <si>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</si>
  <si>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</si>
  <si>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</si>
  <si>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</si>
  <si>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</si>
  <si>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</si>
  <si>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</si>
  <si>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</si>
  <si>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</si>
  <si>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</si>
  <si>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</si>
  <si>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</si>
  <si>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</si>
  <si>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</si>
  <si>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</si>
  <si>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</si>
  <si>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</si>
  <si>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</si>
  <si>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</si>
  <si>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</si>
  <si>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</si>
  <si>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</si>
  <si>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</si>
  <si>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</si>
  <si>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</si>
  <si>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</si>
  <si>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</si>
  <si>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</si>
  <si>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</si>
  <si>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</si>
  <si>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</si>
  <si>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</si>
  <si>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</si>
  <si>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</si>
  <si>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</si>
  <si>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</si>
  <si>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</si>
  <si>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</si>
  <si>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</si>
  <si>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</si>
  <si>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</si>
  <si>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</si>
  <si>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</si>
  <si>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</si>
  <si>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</si>
  <si>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</si>
  <si>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</si>
  <si>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</si>
  <si>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</si>
  <si>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</si>
  <si>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</si>
  <si>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</si>
  <si>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</si>
  <si>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</si>
  <si>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</si>
  <si>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</si>
  <si>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</si>
  <si>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</si>
  <si>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</si>
  <si>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</si>
  <si>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</si>
  <si>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</si>
  <si>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</si>
  <si>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</si>
  <si>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</si>
  <si>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</si>
  <si>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</si>
  <si>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</si>
  <si>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</si>
  <si>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</si>
  <si>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</si>
  <si>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</si>
  <si>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</si>
  <si>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</si>
  <si>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</si>
  <si>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</si>
  <si>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</si>
  <si>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</si>
  <si>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</si>
  <si>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</si>
  <si>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</si>
  <si>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</si>
  <si>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</si>
  <si>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</si>
  <si>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</si>
  <si>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</si>
  <si>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</si>
  <si>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</si>
  <si>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</si>
  <si>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</si>
  <si>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</si>
  <si>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</si>
  <si>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</si>
  <si>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</si>
  <si>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</si>
  <si>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</si>
  <si>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</si>
  <si>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</si>
  <si>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</si>
  <si>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</si>
  <si>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</si>
  <si>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</si>
  <si>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</si>
  <si>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</si>
  <si>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</si>
  <si>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</si>
  <si>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</si>
  <si>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</si>
  <si>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</si>
  <si>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</si>
  <si>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</si>
  <si>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</si>
  <si>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</si>
  <si>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</si>
  <si>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</si>
  <si>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</si>
  <si>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</si>
  <si>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</si>
  <si>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</si>
  <si>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</si>
  <si>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</si>
  <si>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</si>
  <si>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</si>
  <si>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</si>
  <si>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</si>
  <si>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</si>
  <si>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</si>
  <si>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</si>
  <si>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</si>
  <si>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</si>
  <si>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</si>
  <si>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</si>
  <si>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</si>
  <si>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</si>
  <si>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</si>
  <si>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</si>
  <si>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</si>
  <si>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</si>
  <si>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</si>
  <si>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</si>
  <si>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</si>
  <si>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</si>
  <si>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</si>
  <si>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</si>
  <si>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</si>
  <si>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</si>
  <si>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</si>
  <si>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</si>
  <si>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</si>
  <si>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</si>
  <si>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</si>
  <si>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</si>
  <si>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</si>
  <si>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</si>
  <si>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</si>
  <si>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</si>
  <si>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</si>
  <si>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</si>
  <si>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</si>
  <si>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</si>
  <si>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</si>
  <si>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</si>
  <si>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</si>
  <si>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</si>
  <si>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</si>
  <si>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</si>
  <si>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</si>
  <si>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</si>
  <si>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</si>
  <si>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</si>
  <si>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</si>
  <si>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</si>
  <si>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</si>
  <si>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</si>
  <si>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</si>
  <si>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</si>
  <si>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</si>
  <si>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</si>
  <si>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</si>
  <si>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</si>
  <si>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</si>
  <si>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</si>
  <si>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</si>
  <si>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</si>
  <si>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</si>
  <si>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</si>
  <si>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</si>
  <si>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</si>
  <si>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</si>
  <si>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</si>
  <si>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</si>
  <si>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</si>
  <si>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</si>
  <si>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</si>
  <si>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</si>
  <si>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</si>
  <si>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</si>
  <si>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</si>
  <si>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</si>
  <si>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</si>
  <si>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</si>
  <si>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</si>
  <si>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</si>
  <si>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</si>
  <si>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</si>
  <si>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</si>
  <si>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</si>
  <si>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</si>
  <si>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</si>
  <si>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</si>
  <si>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</si>
  <si>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</si>
  <si>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</si>
  <si>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</si>
  <si>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</si>
  <si>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</si>
  <si>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</si>
  <si>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</si>
  <si>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</si>
  <si>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</si>
  <si>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</si>
  <si>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</si>
  <si>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</si>
  <si>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</si>
  <si>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</si>
  <si>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</si>
  <si>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</si>
  <si>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</si>
  <si>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</si>
  <si>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</si>
  <si>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</si>
  <si>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</si>
  <si>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</si>
  <si>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</si>
  <si>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</si>
  <si>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</si>
  <si>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</si>
  <si>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</si>
  <si>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</si>
  <si>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</si>
  <si>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</si>
  <si>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</si>
  <si>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</si>
  <si>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</si>
  <si>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</si>
  <si>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</si>
  <si>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</si>
  <si>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</si>
  <si>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</si>
  <si>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</si>
  <si>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</si>
  <si>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</si>
  <si>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</si>
  <si>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</si>
  <si>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</si>
  <si>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</si>
  <si>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</si>
  <si>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</si>
  <si>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</si>
  <si>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</si>
  <si>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</si>
  <si>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</si>
  <si>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</si>
  <si>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</si>
  <si>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</si>
  <si>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</si>
  <si>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</si>
  <si>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</si>
  <si>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</si>
  <si>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</si>
  <si>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</si>
  <si>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</si>
  <si>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</si>
  <si>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</si>
  <si>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</si>
  <si>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</si>
  <si>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</si>
  <si>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</si>
  <si>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</si>
  <si>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</si>
  <si>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</si>
  <si>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</si>
  <si>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</si>
  <si>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</si>
  <si>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</si>
  <si>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</si>
  <si>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</si>
  <si>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</si>
  <si>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</si>
  <si>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</si>
  <si>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</si>
  <si>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</si>
  <si>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</si>
  <si>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</si>
  <si>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</si>
  <si>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</si>
  <si>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</si>
  <si>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</si>
  <si>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</si>
  <si>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</si>
  <si>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</si>
  <si>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</si>
  <si>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</si>
  <si>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</si>
  <si>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</si>
  <si>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</si>
  <si>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</si>
  <si>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</si>
  <si>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</si>
  <si>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</si>
  <si>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</si>
  <si>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</si>
  <si>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</si>
  <si>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</si>
  <si>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</si>
  <si>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</si>
  <si>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</si>
  <si>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</si>
  <si>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</si>
  <si>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</si>
  <si>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</si>
  <si>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</si>
  <si>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</si>
  <si>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</si>
  <si>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</si>
  <si>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</si>
  <si>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</si>
  <si>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</si>
  <si>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</si>
  <si>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</si>
  <si>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</si>
  <si>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</si>
  <si>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</si>
  <si>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</si>
  <si>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</si>
  <si>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</si>
  <si>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</si>
  <si>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</si>
  <si>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</si>
  <si>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</si>
  <si>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</si>
  <si>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</si>
  <si>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</si>
  <si>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</si>
  <si>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</si>
  <si>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</si>
  <si>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</si>
  <si>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</si>
  <si>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</si>
  <si>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</si>
  <si>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</si>
  <si>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</si>
  <si>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</si>
  <si>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</si>
  <si>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</si>
  <si>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</si>
  <si>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</si>
  <si>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</si>
  <si>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</si>
  <si>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</si>
  <si>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</si>
  <si>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</si>
  <si>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</si>
  <si>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</si>
  <si>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</si>
  <si>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</si>
  <si>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</si>
  <si>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</si>
  <si>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</si>
  <si>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</si>
  <si>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</si>
  <si>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</si>
  <si>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</si>
  <si>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</si>
  <si>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</si>
  <si>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</si>
  <si>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</si>
  <si>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</si>
  <si>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</si>
  <si>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</si>
  <si>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</si>
  <si>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</si>
  <si>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</si>
  <si>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</si>
  <si>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</si>
  <si>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</si>
  <si>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</si>
  <si>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</si>
  <si>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</si>
  <si>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</si>
  <si>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</si>
  <si>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</si>
  <si>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</si>
  <si>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</si>
  <si>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</si>
  <si>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</si>
  <si>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</si>
  <si>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</si>
  <si>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</si>
  <si>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</si>
  <si>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</si>
  <si>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</si>
  <si>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</si>
  <si>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</si>
  <si>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</si>
  <si>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</si>
  <si>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</si>
  <si>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</si>
  <si>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</si>
  <si>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</si>
  <si>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</si>
  <si>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</si>
  <si>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</si>
  <si>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</si>
  <si>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</si>
  <si>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</si>
  <si>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</si>
  <si>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</si>
  <si>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</si>
  <si>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</si>
  <si>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</si>
  <si>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</si>
  <si>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</si>
  <si>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</si>
  <si>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</si>
  <si>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</si>
  <si>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</si>
  <si>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</si>
  <si>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</si>
  <si>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</si>
  <si>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</si>
  <si>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</si>
  <si>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</si>
  <si>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</si>
  <si>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</si>
  <si>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</si>
  <si>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</si>
  <si>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</si>
  <si>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</si>
  <si>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</si>
  <si>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</si>
  <si>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</si>
  <si>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</si>
  <si>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</si>
  <si>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</si>
  <si>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</si>
  <si>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</si>
  <si>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</si>
  <si>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</si>
  <si>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</si>
  <si>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</si>
  <si>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</si>
  <si>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</si>
  <si>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</si>
  <si>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</si>
  <si>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</si>
  <si>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</si>
  <si>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</si>
  <si>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</si>
  <si>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</si>
  <si>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</si>
  <si>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</si>
  <si>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</si>
  <si>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</si>
  <si>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</si>
  <si>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</si>
  <si>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</si>
  <si>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</si>
  <si>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</si>
  <si>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</si>
  <si>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</si>
  <si>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</si>
  <si>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</si>
  <si>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</si>
  <si>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</si>
  <si>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</si>
  <si>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</si>
  <si>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</si>
  <si>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</si>
  <si>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</si>
  <si>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</si>
  <si>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</si>
  <si>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</si>
  <si>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</si>
  <si>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</si>
  <si>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</si>
  <si>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</si>
  <si>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</si>
  <si>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</si>
  <si>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</si>
  <si>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</si>
  <si>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</si>
  <si>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</si>
  <si>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</si>
  <si>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</si>
  <si>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</si>
  <si>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</si>
  <si>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</si>
  <si>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</si>
  <si>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</si>
  <si>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</si>
  <si>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</si>
  <si>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</si>
  <si>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</si>
  <si>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</si>
  <si>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</si>
  <si>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</si>
  <si>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</si>
  <si>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</si>
  <si>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</si>
  <si>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</si>
  <si>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</si>
  <si>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</si>
  <si>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</si>
  <si>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</si>
  <si>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</si>
  <si>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</si>
  <si>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</si>
  <si>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</si>
  <si>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</si>
  <si>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</si>
  <si>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</si>
  <si>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</si>
  <si>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</si>
  <si>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</si>
  <si>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</si>
  <si>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</si>
  <si>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</si>
  <si>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</si>
  <si>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</si>
  <si>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</si>
  <si>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</si>
  <si>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</si>
  <si>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</si>
  <si>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</si>
  <si>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</si>
  <si>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</si>
  <si>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</si>
  <si>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</si>
  <si>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</si>
  <si>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</si>
  <si>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</si>
  <si>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</si>
  <si>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</si>
  <si>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</si>
  <si>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</si>
  <si>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</si>
  <si>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</si>
  <si>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</si>
  <si>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</si>
  <si>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</si>
  <si>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</si>
  <si>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</si>
  <si>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</si>
  <si>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</si>
  <si>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</si>
  <si>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</si>
  <si>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</si>
  <si>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</si>
  <si>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</si>
  <si>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</si>
  <si>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</si>
  <si>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</si>
  <si>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</si>
  <si>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</si>
  <si>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</si>
  <si>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</si>
  <si>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</si>
  <si>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</si>
  <si>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</si>
  <si>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</si>
  <si>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</si>
  <si>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</si>
  <si>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</si>
  <si>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</si>
  <si>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</si>
  <si>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</si>
  <si>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</si>
  <si>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</si>
  <si>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</si>
  <si>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</si>
  <si>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</si>
  <si>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</si>
  <si>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</si>
  <si>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</si>
  <si>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</si>
  <si>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</si>
  <si>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</si>
  <si>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</si>
  <si>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</si>
  <si>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</si>
  <si>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</si>
  <si>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</si>
  <si>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</si>
  <si>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</si>
  <si>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</si>
  <si>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</si>
  <si>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</si>
  <si>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</si>
  <si>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</si>
  <si>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</si>
  <si>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</si>
  <si>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</si>
  <si>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</si>
  <si>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</si>
  <si>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</si>
  <si>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</si>
  <si>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</si>
  <si>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</si>
  <si>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</si>
  <si>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</si>
  <si>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</si>
  <si>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</si>
  <si>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</si>
  <si>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</si>
  <si>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</si>
  <si>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</si>
  <si>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</si>
  <si>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</si>
  <si>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</si>
  <si>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</si>
  <si>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</si>
  <si>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</si>
  <si>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</si>
  <si>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</si>
  <si>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</si>
  <si>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</si>
  <si>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</si>
  <si>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</si>
  <si>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</si>
  <si>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</si>
  <si>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</si>
  <si>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</si>
  <si>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</si>
  <si>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</si>
  <si>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</si>
  <si>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</si>
  <si>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</si>
  <si>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</si>
  <si>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</si>
  <si>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</si>
  <si>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</si>
  <si>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</si>
  <si>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</si>
  <si>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</si>
  <si>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</si>
  <si>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</si>
  <si>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</si>
  <si>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</si>
  <si>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</si>
  <si>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</si>
  <si>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</si>
  <si>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</si>
  <si>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</si>
  <si>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</si>
  <si>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</si>
  <si>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</si>
  <si>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</si>
  <si>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</si>
  <si>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</si>
  <si>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</si>
  <si>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</si>
  <si>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</si>
  <si>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</si>
  <si>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</si>
  <si>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</si>
  <si>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</si>
  <si>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</si>
  <si>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</si>
  <si>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</si>
  <si>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</si>
  <si>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</si>
  <si>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</si>
  <si>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</si>
  <si>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</si>
  <si>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</si>
  <si>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</si>
  <si>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</si>
  <si>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</si>
  <si>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</si>
  <si>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</si>
  <si>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</si>
  <si>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</si>
  <si>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</si>
  <si>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</si>
  <si>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</si>
  <si>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</si>
  <si>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</si>
  <si>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</si>
  <si>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</si>
  <si>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</si>
  <si>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</si>
  <si>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</si>
  <si>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</si>
  <si>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</si>
  <si>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</si>
  <si>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</si>
  <si>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</si>
  <si>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</si>
  <si>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</si>
  <si>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</si>
  <si>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</si>
  <si>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</si>
  <si>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</si>
  <si>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</si>
  <si>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</si>
  <si>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</si>
  <si>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</si>
  <si>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</si>
  <si>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</si>
  <si>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</si>
  <si>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</si>
  <si>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</si>
  <si>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</si>
  <si>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</si>
  <si>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</si>
  <si>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</si>
  <si>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</si>
  <si>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</si>
  <si>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</si>
  <si>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</si>
  <si>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</si>
  <si>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</si>
  <si>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</si>
  <si>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</si>
  <si>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</si>
  <si>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</si>
  <si>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</si>
  <si>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</si>
  <si>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</si>
  <si>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</si>
  <si>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</si>
  <si>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</si>
  <si>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</si>
  <si>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</si>
  <si>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</si>
  <si>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</si>
  <si>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</si>
  <si>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</si>
  <si>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</si>
  <si>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</si>
  <si>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</si>
  <si>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</si>
  <si>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</si>
  <si>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</si>
  <si>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</si>
  <si>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</si>
  <si>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</si>
  <si>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</si>
  <si>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</si>
  <si>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</si>
  <si>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</si>
  <si>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</si>
  <si>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</si>
  <si>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</si>
  <si>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</si>
  <si>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</si>
  <si>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</si>
  <si>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</si>
  <si>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</si>
  <si>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</si>
  <si>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</si>
  <si>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</si>
  <si>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</si>
  <si>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</si>
  <si>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</si>
  <si>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</si>
  <si>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</si>
  <si>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</si>
  <si>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</si>
  <si>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</si>
  <si>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</si>
  <si>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</si>
  <si>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</si>
  <si>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</si>
  <si>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</si>
  <si>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</si>
  <si>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</si>
  <si>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</si>
  <si>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</si>
  <si>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</si>
  <si>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</si>
  <si>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</si>
  <si>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</si>
  <si>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</si>
  <si>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</si>
  <si>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</si>
  <si>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</si>
  <si>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</si>
  <si>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</si>
  <si>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</si>
  <si>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</si>
  <si>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</si>
  <si>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</si>
  <si>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</si>
  <si>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</si>
  <si>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</si>
  <si>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</si>
  <si>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</si>
  <si>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</si>
  <si>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</si>
  <si>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</si>
  <si>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</si>
  <si>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</si>
  <si>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</si>
  <si>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</si>
  <si>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</si>
  <si>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</si>
  <si>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</si>
  <si>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</si>
  <si>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</si>
  <si>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</si>
  <si>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</si>
  <si>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</si>
  <si>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</si>
  <si>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</si>
  <si>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</si>
  <si>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</si>
  <si>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</si>
  <si>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</si>
  <si>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</si>
  <si>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</si>
  <si>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</si>
  <si>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</si>
  <si>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</si>
  <si>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</si>
  <si>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</si>
  <si>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</si>
  <si>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</si>
  <si>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</si>
  <si>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</si>
  <si>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</si>
  <si>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</si>
  <si>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</si>
  <si>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</si>
  <si>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</si>
  <si>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</si>
  <si>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</si>
  <si>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</si>
  <si>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</si>
  <si>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</si>
  <si>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</si>
  <si>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</si>
  <si>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</si>
  <si>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</si>
  <si>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</si>
  <si>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</si>
  <si>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</si>
  <si>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</si>
  <si>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</si>
  <si>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</si>
  <si>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</si>
  <si>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</si>
  <si>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</si>
  <si>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</si>
  <si>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</si>
  <si>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</si>
  <si>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</si>
  <si>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</si>
  <si>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</si>
  <si>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</si>
  <si>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</si>
  <si>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</si>
  <si>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</si>
  <si>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</si>
  <si>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</si>
  <si>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</si>
  <si>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</si>
  <si>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</si>
  <si>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</si>
  <si>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</si>
  <si>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</si>
  <si>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</si>
  <si>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</si>
  <si>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</si>
  <si>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</si>
  <si>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</si>
  <si>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</si>
  <si>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</si>
  <si>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</si>
  <si>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</si>
  <si>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</si>
  <si>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</si>
  <si>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</si>
  <si>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</si>
  <si>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</si>
  <si>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</si>
  <si>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</si>
  <si>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</si>
  <si>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</si>
  <si>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</si>
  <si>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</si>
  <si>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</si>
  <si>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</si>
  <si>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</si>
  <si>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</si>
  <si>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</si>
  <si>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</si>
  <si>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</si>
  <si>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</si>
  <si>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</si>
  <si>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</si>
  <si>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</si>
  <si>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</si>
  <si>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</si>
  <si>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</si>
  <si>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</si>
  <si>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</si>
  <si>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</si>
  <si>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</si>
  <si>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</si>
  <si>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</si>
  <si>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</si>
  <si>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</si>
  <si>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</si>
  <si>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</si>
  <si>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</si>
  <si>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</si>
  <si>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</si>
  <si>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</si>
  <si>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</si>
  <si>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</si>
  <si>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</si>
  <si>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</si>
  <si>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</si>
  <si>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</si>
  <si>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</si>
  <si>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</si>
  <si>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</si>
  <si>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</si>
  <si>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</si>
  <si>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</si>
  <si>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</si>
  <si>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</si>
  <si>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</si>
  <si>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</si>
  <si>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</si>
  <si>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</si>
  <si>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</si>
  <si>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</si>
  <si>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</si>
  <si>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</si>
  <si>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</si>
  <si>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</si>
  <si>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</si>
  <si>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</si>
  <si>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</si>
  <si>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</si>
  <si>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</si>
  <si>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</si>
  <si>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</si>
  <si>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</si>
  <si>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</si>
  <si>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</si>
  <si>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</si>
  <si>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</si>
  <si>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</si>
  <si>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</si>
  <si>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</si>
  <si>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</si>
  <si>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</si>
  <si>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</si>
  <si>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</si>
  <si>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</si>
  <si>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</si>
  <si>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</si>
  <si>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</si>
  <si>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</si>
  <si>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</si>
  <si>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</si>
  <si>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</si>
  <si>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</si>
  <si>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</si>
  <si>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</si>
  <si>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</si>
  <si>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</si>
  <si>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</si>
  <si>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</si>
  <si>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</si>
  <si>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</si>
  <si>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</si>
  <si>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</si>
  <si>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</si>
  <si>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</si>
  <si>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</si>
  <si>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</si>
  <si>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</si>
  <si>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</si>
  <si>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</si>
  <si>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</si>
  <si>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</si>
  <si>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</si>
  <si>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</si>
  <si>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</si>
  <si>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</si>
  <si>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</si>
  <si>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</si>
  <si>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</si>
  <si>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</si>
  <si>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</si>
  <si>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</si>
  <si>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</si>
  <si>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</si>
  <si>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</si>
  <si>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</si>
  <si>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</si>
  <si>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</si>
  <si>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</si>
  <si>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</si>
  <si>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</si>
  <si>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</si>
  <si>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</si>
  <si>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</si>
  <si>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</si>
  <si>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</si>
  <si>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</si>
  <si>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</si>
  <si>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</si>
  <si>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</si>
  <si>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</si>
  <si>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</si>
  <si>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</si>
  <si>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</si>
  <si>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</si>
  <si>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</si>
  <si>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</si>
  <si>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</si>
  <si>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</si>
  <si>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</si>
  <si>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</si>
  <si>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</si>
  <si>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</si>
  <si>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</si>
  <si>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</si>
  <si>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</si>
  <si>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</si>
  <si>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</si>
  <si>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</si>
  <si>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</si>
  <si>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</si>
  <si>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</si>
  <si>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</si>
  <si>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</si>
  <si>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</si>
  <si>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</si>
  <si>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</si>
  <si>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</si>
  <si>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</si>
  <si>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</si>
  <si>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</si>
  <si>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</si>
  <si>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</si>
  <si>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</si>
  <si>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</si>
  <si>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</si>
  <si>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</si>
  <si>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</si>
  <si>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</si>
  <si>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</si>
  <si>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</si>
  <si>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</si>
  <si>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</si>
  <si>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</si>
  <si>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</si>
  <si>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</si>
  <si>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</si>
  <si>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</si>
  <si>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</si>
  <si>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</si>
  <si>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</si>
  <si>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</si>
  <si>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</si>
  <si>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</si>
  <si>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</si>
  <si>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</si>
  <si>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</si>
  <si>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</si>
  <si>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</si>
  <si>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</si>
  <si>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</si>
  <si>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</si>
  <si>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</si>
  <si>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</si>
  <si>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</si>
  <si>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</si>
  <si>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</si>
  <si>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</si>
  <si>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</si>
  <si>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</si>
  <si>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</si>
  <si>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</si>
  <si>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</si>
  <si>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</si>
  <si>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</si>
  <si>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</si>
  <si>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</si>
  <si>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</si>
  <si>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</si>
  <si>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</si>
  <si>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</si>
  <si>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</si>
  <si>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</si>
  <si>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</si>
  <si>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</si>
  <si>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</si>
  <si>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</si>
  <si>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</si>
  <si>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</si>
  <si>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</si>
  <si>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</si>
  <si>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</si>
  <si>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</si>
  <si>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</si>
  <si>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</si>
  <si>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</si>
  <si>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</si>
  <si>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</si>
  <si>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</si>
  <si>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</si>
  <si>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</si>
  <si>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</si>
  <si>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</si>
  <si>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</si>
  <si>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</si>
  <si>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</si>
  <si>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</si>
  <si>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</si>
  <si>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</si>
  <si>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</si>
  <si>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</si>
  <si>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</si>
  <si>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</si>
  <si>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</si>
  <si>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</si>
  <si>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</si>
  <si>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</si>
  <si>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</si>
  <si>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</si>
  <si>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</si>
  <si>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</si>
  <si>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</si>
  <si>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</si>
  <si>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</si>
  <si>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</si>
  <si>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</si>
  <si>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</si>
  <si>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</si>
  <si>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</si>
  <si>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</si>
  <si>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</si>
  <si>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</si>
  <si>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</si>
  <si>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</si>
  <si>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</si>
  <si>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</si>
  <si>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</si>
  <si>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</si>
  <si>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</si>
  <si>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</si>
  <si>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</si>
  <si>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</si>
  <si>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</si>
  <si>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</si>
  <si>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</si>
  <si>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</si>
  <si>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</si>
  <si>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</si>
  <si>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</si>
  <si>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</si>
  <si>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</si>
  <si>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</si>
  <si>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</si>
  <si>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</si>
  <si>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</si>
  <si>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</si>
  <si>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</si>
  <si>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</si>
  <si>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</si>
  <si>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</si>
  <si>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</si>
  <si>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</si>
  <si>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</si>
  <si>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</si>
  <si>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</si>
  <si>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</si>
  <si>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</si>
  <si>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</si>
  <si>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</si>
  <si>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</si>
  <si>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</si>
  <si>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</si>
  <si>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</si>
  <si>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</si>
  <si>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</si>
  <si>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</si>
  <si>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</si>
  <si>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</si>
  <si>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</si>
  <si>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</si>
  <si>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</si>
  <si>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</si>
  <si>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</si>
  <si>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</si>
  <si>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</si>
  <si>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</si>
  <si>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</si>
  <si>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</si>
  <si>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</si>
  <si>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</si>
  <si>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</si>
  <si>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</si>
  <si>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</si>
  <si>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</si>
  <si>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</si>
  <si>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</si>
  <si>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</si>
  <si>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</si>
  <si>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</si>
  <si>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</si>
  <si>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</si>
  <si>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</si>
  <si>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</si>
  <si>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</si>
  <si>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</si>
  <si>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</si>
  <si>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</si>
  <si>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</si>
  <si>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</si>
  <si>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</si>
  <si>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</si>
  <si>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</si>
  <si>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</si>
  <si>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</si>
  <si>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</si>
  <si>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</si>
  <si>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</si>
  <si>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</si>
  <si>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</si>
  <si>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</si>
  <si>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</si>
  <si>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</si>
  <si>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</si>
  <si>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</si>
  <si>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</si>
  <si>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</si>
  <si>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</si>
  <si>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</si>
  <si>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</si>
  <si>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</si>
  <si>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</si>
  <si>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</si>
  <si>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</si>
  <si>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</si>
  <si>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</si>
  <si>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</si>
  <si>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</si>
  <si>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</si>
  <si>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</si>
  <si>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</si>
  <si>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</si>
  <si>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</si>
  <si>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</si>
  <si>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</si>
  <si>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</si>
  <si>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</si>
  <si>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</si>
  <si>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</si>
  <si>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</si>
  <si>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</si>
  <si>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</si>
  <si>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</si>
  <si>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</si>
  <si>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</si>
  <si>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</si>
  <si>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</si>
  <si>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</si>
  <si>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</si>
  <si>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</si>
  <si>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</si>
  <si>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</si>
  <si>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</si>
  <si>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</si>
  <si>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</si>
  <si>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</si>
  <si>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</si>
  <si>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</si>
  <si>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</si>
  <si>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</si>
  <si>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</si>
  <si>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</si>
  <si>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</si>
  <si>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</si>
  <si>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</si>
  <si>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</si>
  <si>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</si>
  <si>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</si>
  <si>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</si>
  <si>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</si>
  <si>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</si>
  <si>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</si>
  <si>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</si>
  <si>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</si>
  <si>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</si>
  <si>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</si>
  <si>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</si>
  <si>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</si>
  <si>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</si>
  <si>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</si>
  <si>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</si>
  <si>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</si>
  <si>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</si>
  <si>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</si>
  <si>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</si>
  <si>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</si>
  <si>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</si>
  <si>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</si>
  <si>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</si>
  <si>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</si>
  <si>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</si>
  <si>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</si>
  <si>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</si>
  <si>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</si>
  <si>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</si>
  <si>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</si>
  <si>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</si>
  <si>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</si>
  <si>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</si>
  <si>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</si>
  <si>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</si>
  <si>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</si>
  <si>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</si>
  <si>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</si>
  <si>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</si>
  <si>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</si>
  <si>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</si>
  <si>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</si>
  <si>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</si>
  <si>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</si>
  <si>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</si>
  <si>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</si>
  <si>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</si>
  <si>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</si>
  <si>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</si>
  <si>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</si>
  <si>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</si>
  <si>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</si>
  <si>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</si>
  <si>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</si>
  <si>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</si>
  <si>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</si>
  <si>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</si>
  <si>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</si>
  <si>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</si>
  <si>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</si>
  <si>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</si>
  <si>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</si>
  <si>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</si>
  <si>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</si>
  <si>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</si>
  <si>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</si>
  <si>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</si>
  <si>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</si>
  <si>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</si>
  <si>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</si>
  <si>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</si>
  <si>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</si>
  <si>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</si>
  <si>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</si>
  <si>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</si>
  <si>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</si>
  <si>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</si>
  <si>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</si>
  <si>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</si>
  <si>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</si>
  <si>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</si>
  <si>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</si>
  <si>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</si>
  <si>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</si>
  <si>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</si>
  <si>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</si>
  <si>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</si>
  <si>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</si>
  <si>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</si>
  <si>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</si>
  <si>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</si>
  <si>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</si>
  <si>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</si>
  <si>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</si>
  <si>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</si>
  <si>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</si>
  <si>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</si>
  <si>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</si>
  <si>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</si>
  <si>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</si>
  <si>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</si>
  <si>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</si>
  <si>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</si>
  <si>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</si>
  <si>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</si>
  <si>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</si>
  <si>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</si>
  <si>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</si>
  <si>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</si>
  <si>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</si>
  <si>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</si>
  <si>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</si>
  <si>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</si>
  <si>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</si>
  <si>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</si>
  <si>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</si>
  <si>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</si>
  <si>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</si>
  <si>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</si>
  <si>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</si>
  <si>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</si>
  <si>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</si>
  <si>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</si>
  <si>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</si>
  <si>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</si>
  <si>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</si>
  <si>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</si>
  <si>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</si>
  <si>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</si>
  <si>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</si>
  <si>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</si>
  <si>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</si>
  <si>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</si>
  <si>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</si>
  <si>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</si>
  <si>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</si>
  <si>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</si>
  <si>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</si>
  <si>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</si>
  <si>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</si>
  <si>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</si>
  <si>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</si>
  <si>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</si>
  <si>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</si>
  <si>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</si>
  <si>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</si>
  <si>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</si>
  <si>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</si>
  <si>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</si>
  <si>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</si>
  <si>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</si>
  <si>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</si>
  <si>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</si>
  <si>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</si>
  <si>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</si>
  <si>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</si>
  <si>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</si>
  <si>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</si>
  <si>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</si>
  <si>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</si>
  <si>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</si>
  <si>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</si>
  <si>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</si>
  <si>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</si>
  <si>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</si>
  <si>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</si>
  <si>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</si>
  <si>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</si>
  <si>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</si>
  <si>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</si>
  <si>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</si>
  <si>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</si>
  <si>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</si>
  <si>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</si>
  <si>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</si>
  <si>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</si>
  <si>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</si>
  <si>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</si>
  <si>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</si>
  <si>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</si>
  <si>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</si>
  <si>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</si>
  <si>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</si>
  <si>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</si>
  <si>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</si>
  <si>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</si>
  <si>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</si>
  <si>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</si>
  <si>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</si>
  <si>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</si>
  <si>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</si>
  <si>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</si>
  <si>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</si>
  <si>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</si>
  <si>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</si>
  <si>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</si>
  <si>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</si>
  <si>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</si>
  <si>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</si>
  <si>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</si>
  <si>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</si>
  <si>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</si>
  <si>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</si>
  <si>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</si>
  <si>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</si>
  <si>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</si>
  <si>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</si>
  <si>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</si>
  <si>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</si>
  <si>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</si>
  <si>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</si>
  <si>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</si>
  <si>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</si>
  <si>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</si>
  <si>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</si>
  <si>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</si>
  <si>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</si>
  <si>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</si>
  <si>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</si>
  <si>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</si>
  <si>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</si>
  <si>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</si>
  <si>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</si>
  <si>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</si>
  <si>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</si>
  <si>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</si>
  <si>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</si>
  <si>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</si>
  <si>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</si>
  <si>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</si>
  <si>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</si>
  <si>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</si>
  <si>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</si>
  <si>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</si>
  <si>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</si>
  <si>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</si>
  <si>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</si>
  <si>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</si>
  <si>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</si>
  <si>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</si>
  <si>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</si>
  <si>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</si>
  <si>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</si>
  <si>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</si>
  <si>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</si>
  <si>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</si>
  <si>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</si>
  <si>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</si>
  <si>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</si>
  <si>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</si>
  <si>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</si>
  <si>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</si>
  <si>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</si>
  <si>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</si>
  <si>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</si>
  <si>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</si>
  <si>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</si>
  <si>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</si>
  <si>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</si>
  <si>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</si>
  <si>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</si>
  <si>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</si>
  <si>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</si>
  <si>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</si>
  <si>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</si>
  <si>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</si>
  <si>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</si>
  <si>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</si>
  <si>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</si>
  <si>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</si>
  <si>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</si>
  <si>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</si>
  <si>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</si>
  <si>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</si>
  <si>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</si>
  <si>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</si>
  <si>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</si>
  <si>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</si>
  <si>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</si>
  <si>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</si>
  <si>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</si>
  <si>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</si>
  <si>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</si>
  <si>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</si>
  <si>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</si>
  <si>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</si>
  <si>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</si>
  <si>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</si>
  <si>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</si>
  <si>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</si>
  <si>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</si>
  <si>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</si>
  <si>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</si>
  <si>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</si>
  <si>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</si>
  <si>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</si>
  <si>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</si>
  <si>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</si>
  <si>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</si>
  <si>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</si>
  <si>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</si>
  <si>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</si>
  <si>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</si>
  <si>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</si>
  <si>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</si>
  <si>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</si>
  <si>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</si>
  <si>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</si>
  <si>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</si>
  <si>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</si>
  <si>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</si>
  <si>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</si>
  <si>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</si>
  <si>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</si>
  <si>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</si>
  <si>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</si>
  <si>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</si>
  <si>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</si>
  <si>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</si>
  <si>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</si>
  <si>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</si>
  <si>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</si>
  <si>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</si>
  <si>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</si>
  <si>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</si>
  <si>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</si>
  <si>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</si>
  <si>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</si>
  <si>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</si>
  <si>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</si>
  <si>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</si>
  <si>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</si>
  <si>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</si>
  <si>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</si>
  <si>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</si>
  <si>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</si>
  <si>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</si>
  <si>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</si>
  <si>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</si>
  <si>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</si>
  <si>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</si>
  <si>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</si>
  <si>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</si>
  <si>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</si>
  <si>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</si>
  <si>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</si>
  <si>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</si>
  <si>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</si>
  <si>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</si>
  <si>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</si>
  <si>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</si>
  <si>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</si>
  <si>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</si>
  <si>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</si>
  <si>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</si>
  <si>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</si>
  <si>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</si>
  <si>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</si>
  <si>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</si>
  <si>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</si>
  <si>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</si>
  <si>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</si>
  <si>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</si>
  <si>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</si>
  <si>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</si>
  <si>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</si>
  <si>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</si>
  <si>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</si>
  <si>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</si>
  <si>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</si>
  <si>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</si>
  <si>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</si>
  <si>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</si>
  <si>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</si>
  <si>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</si>
  <si>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</si>
  <si>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</si>
  <si>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</si>
  <si>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</si>
  <si>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</si>
  <si>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</si>
  <si>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</si>
  <si>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</si>
  <si>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</si>
  <si>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</si>
  <si>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</si>
  <si>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</si>
  <si>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</si>
  <si>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</si>
  <si>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</si>
  <si>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</si>
  <si>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</si>
  <si>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</si>
  <si>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</si>
  <si>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</si>
  <si>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</si>
  <si>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</si>
  <si>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</si>
  <si>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</si>
  <si>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</si>
  <si>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</si>
  <si>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</si>
  <si>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</si>
  <si>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</si>
  <si>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</si>
  <si>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</si>
  <si>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</si>
  <si>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</si>
  <si>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</si>
  <si>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</si>
  <si>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</si>
  <si>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</si>
  <si>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</si>
  <si>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</si>
  <si>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</si>
  <si>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</si>
  <si>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</si>
  <si>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</si>
  <si>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</si>
  <si>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</si>
  <si>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</si>
  <si>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</si>
  <si>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</si>
  <si>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</si>
  <si>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</si>
  <si>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</si>
  <si>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</si>
  <si>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</si>
  <si>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</si>
  <si>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</si>
  <si>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</si>
  <si>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</si>
  <si>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</si>
  <si>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</si>
  <si>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</si>
  <si>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</si>
  <si>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</si>
  <si>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</si>
  <si>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</si>
  <si>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</si>
  <si>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</si>
  <si>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</si>
  <si>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</si>
  <si>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</si>
  <si>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</si>
  <si>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</si>
  <si>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</si>
  <si>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</si>
  <si>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</si>
  <si>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</si>
  <si>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</si>
  <si>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</si>
  <si>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</si>
  <si>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</si>
  <si>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</si>
  <si>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</si>
  <si>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</si>
  <si>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</si>
  <si>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</si>
  <si>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</si>
  <si>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</si>
  <si>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</si>
  <si>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</si>
  <si>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</si>
  <si>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</si>
  <si>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</si>
  <si>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</si>
  <si>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</si>
  <si>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</si>
  <si>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</si>
  <si>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</si>
  <si>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</si>
  <si>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</si>
  <si>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</si>
  <si>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</si>
  <si>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</si>
  <si>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</si>
  <si>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</si>
  <si>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</si>
  <si>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</si>
  <si>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</si>
  <si>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</si>
  <si>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</si>
  <si>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</si>
  <si>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</si>
  <si>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</si>
  <si>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</si>
  <si>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</si>
  <si>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</si>
  <si>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</si>
  <si>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</si>
  <si>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</si>
  <si>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</si>
  <si>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</si>
  <si>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</si>
  <si>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</si>
  <si>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</si>
  <si>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</si>
  <si>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</si>
  <si>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</si>
  <si>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</si>
  <si>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</si>
  <si>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</si>
  <si>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</si>
  <si>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</si>
  <si>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</si>
  <si>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</si>
  <si>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</si>
  <si>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</si>
  <si>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</si>
  <si>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</si>
  <si>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</si>
  <si>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</si>
  <si>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</si>
  <si>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</si>
  <si>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</si>
  <si>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</si>
  <si>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</si>
  <si>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</si>
  <si>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</si>
  <si>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</si>
  <si>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</si>
  <si>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</si>
  <si>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</si>
  <si>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</si>
  <si>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</si>
  <si>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</si>
  <si>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</si>
  <si>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</si>
  <si>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</si>
  <si>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</si>
  <si>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</si>
  <si>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</si>
  <si>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</si>
  <si>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</si>
  <si>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</si>
  <si>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</si>
  <si>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</si>
  <si>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</si>
  <si>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</si>
  <si>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</si>
  <si>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</si>
  <si>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</si>
  <si>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</si>
  <si>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</si>
  <si>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</si>
  <si>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</si>
  <si>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</si>
  <si>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</si>
  <si>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</si>
  <si>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</si>
  <si>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</si>
  <si>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</si>
  <si>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</si>
  <si>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</si>
  <si>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</si>
  <si>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</si>
  <si>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</si>
  <si>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</si>
  <si>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</si>
  <si>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</si>
  <si>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</si>
  <si>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</si>
  <si>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</si>
  <si>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</si>
  <si>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</si>
  <si>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</si>
  <si>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</si>
  <si>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</si>
  <si>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</si>
  <si>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</si>
  <si>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</si>
  <si>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</si>
  <si>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</si>
  <si>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</si>
  <si>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</si>
  <si>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</si>
  <si>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</si>
  <si>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</si>
  <si>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</si>
  <si>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</si>
  <si>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</si>
  <si>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</si>
  <si>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</si>
  <si>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</si>
  <si>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</si>
  <si>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</si>
  <si>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</si>
  <si>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</si>
  <si>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</si>
  <si>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</si>
  <si>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</si>
  <si>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</si>
  <si>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</si>
  <si>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</si>
  <si>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</si>
  <si>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</si>
  <si>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</si>
  <si>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</si>
  <si>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</si>
  <si>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</si>
  <si>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</si>
  <si>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</si>
  <si>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</si>
  <si>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</si>
  <si>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</si>
  <si>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</si>
  <si>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</si>
  <si>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</si>
  <si>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</si>
  <si>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</si>
  <si>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</si>
  <si>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</si>
  <si>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</si>
  <si>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</si>
  <si>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</si>
  <si>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</si>
  <si>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</si>
  <si>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</si>
  <si>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</si>
  <si>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</si>
  <si>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</si>
  <si>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</si>
  <si>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</si>
  <si>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</si>
  <si>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</si>
  <si>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</si>
  <si>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</si>
  <si>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</si>
  <si>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</si>
  <si>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</si>
  <si>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</si>
  <si>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</si>
  <si>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</si>
  <si>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</si>
  <si>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</si>
  <si>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</si>
  <si>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</si>
  <si>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</si>
  <si>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</si>
  <si>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</si>
  <si>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</si>
  <si>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</si>
  <si>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</si>
  <si>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</si>
  <si>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</si>
  <si>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</si>
  <si>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</si>
  <si>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</si>
  <si>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</si>
  <si>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</si>
  <si>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</si>
  <si>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</si>
  <si>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</si>
  <si>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</si>
  <si>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</si>
  <si>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</si>
  <si>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</si>
  <si>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</si>
  <si>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</si>
  <si>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</si>
  <si>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</si>
  <si>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</si>
  <si>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</si>
  <si>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</si>
  <si>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</si>
  <si>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</si>
  <si>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</si>
  <si>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</si>
  <si>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</si>
  <si>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</si>
  <si>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</si>
  <si>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</si>
  <si>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</si>
  <si>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</si>
  <si>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</si>
  <si>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</si>
  <si>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</si>
  <si>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</si>
  <si>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</si>
  <si>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</si>
  <si>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</si>
  <si>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</si>
  <si>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</si>
  <si>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</si>
  <si>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</si>
  <si>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</si>
  <si>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</si>
  <si>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</si>
  <si>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</si>
  <si>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</si>
  <si>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</si>
  <si>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</si>
  <si>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</si>
  <si>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</si>
  <si>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</si>
  <si>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</si>
  <si>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</si>
  <si>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</si>
  <si>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</si>
  <si>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</si>
  <si>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</si>
  <si>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</si>
  <si>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</si>
  <si>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</si>
  <si>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</si>
  <si>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</si>
  <si>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</si>
  <si>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</si>
  <si>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</si>
  <si>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</si>
  <si>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</si>
  <si>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</si>
  <si>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</si>
  <si>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</si>
  <si>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</si>
  <si>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</si>
  <si>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</si>
  <si>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</si>
  <si>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</si>
  <si>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</si>
  <si>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</si>
  <si>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</si>
  <si>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</si>
  <si>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</si>
  <si>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</si>
  <si>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</si>
  <si>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</si>
  <si>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</si>
  <si>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</si>
  <si>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</si>
  <si>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</si>
  <si>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</si>
  <si>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</si>
  <si>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</si>
  <si>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</si>
  <si>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</si>
  <si>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</si>
  <si>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</si>
  <si>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</si>
  <si>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</si>
  <si>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</si>
  <si>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</si>
  <si>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</si>
  <si>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</si>
  <si>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</si>
  <si>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</si>
  <si>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</si>
  <si>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</si>
  <si>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</si>
  <si>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</si>
  <si>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</si>
  <si>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</si>
  <si>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</si>
  <si>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</si>
  <si>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</si>
  <si>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</si>
  <si>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</si>
  <si>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</si>
  <si>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</si>
  <si>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</si>
  <si>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</si>
  <si>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</si>
  <si>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</si>
  <si>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</si>
  <si>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</si>
  <si>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</si>
  <si>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</si>
  <si>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</si>
  <si>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</si>
  <si>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</si>
  <si>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</si>
  <si>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</si>
  <si>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</si>
  <si>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</si>
  <si>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</si>
  <si>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</si>
  <si>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</si>
  <si>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</si>
  <si>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</si>
  <si>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</si>
  <si>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</si>
  <si>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</si>
  <si>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</si>
  <si>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</si>
  <si>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</si>
  <si>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</si>
  <si>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</si>
  <si>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</si>
  <si>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</si>
  <si>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</si>
  <si>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</si>
  <si>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</si>
  <si>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</si>
  <si>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</si>
  <si>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</si>
  <si>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</si>
  <si>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</si>
  <si>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</si>
  <si>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</si>
  <si>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</si>
  <si>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</si>
  <si>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</si>
  <si>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</si>
  <si>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</si>
  <si>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</si>
  <si>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</si>
  <si>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</si>
  <si>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</si>
  <si>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</si>
  <si>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</si>
  <si>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</si>
  <si>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</si>
  <si>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</si>
  <si>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</si>
  <si>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</si>
  <si>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</si>
  <si>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</si>
  <si>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</si>
  <si>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</si>
  <si>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</si>
  <si>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</si>
  <si>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</si>
  <si>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</si>
  <si>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</si>
  <si>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</si>
  <si>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</si>
  <si>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</si>
  <si>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</si>
  <si>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</si>
  <si>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</si>
  <si>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</si>
  <si>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</si>
  <si>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</si>
  <si>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</si>
  <si>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</si>
  <si>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</si>
  <si>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</si>
  <si>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</si>
  <si>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</si>
  <si>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</si>
  <si>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</si>
  <si>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</si>
  <si>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</si>
  <si>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</si>
  <si>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</si>
  <si>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</si>
  <si>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</si>
  <si>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</si>
  <si>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</si>
  <si>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</si>
  <si>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</si>
  <si>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</si>
  <si>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</si>
  <si>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</si>
  <si>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</si>
  <si>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</si>
  <si>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</si>
  <si>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</si>
  <si>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</si>
  <si>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</si>
  <si>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</si>
  <si>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</si>
  <si>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</si>
  <si>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</si>
  <si>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</si>
  <si>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</si>
  <si>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</si>
  <si>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</si>
  <si>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</si>
  <si>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</si>
  <si>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</si>
  <si>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</si>
  <si>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</si>
  <si>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</si>
  <si>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</si>
  <si>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</si>
  <si>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</si>
  <si>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</si>
  <si>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</si>
  <si>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</si>
  <si>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</si>
  <si>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</si>
  <si>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</si>
  <si>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</si>
  <si>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</si>
  <si>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</si>
  <si>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</si>
  <si>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</si>
  <si>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</si>
  <si>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</si>
  <si>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</si>
  <si>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</si>
  <si>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</si>
  <si>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</si>
  <si>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</si>
  <si>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</si>
  <si>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</si>
  <si>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</si>
  <si>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</si>
  <si>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</si>
  <si>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</si>
  <si>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</si>
  <si>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</si>
  <si>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</si>
  <si>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</si>
  <si>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</si>
  <si>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</si>
  <si>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</si>
  <si>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</si>
  <si>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</si>
  <si>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</si>
  <si>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</si>
  <si>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</si>
  <si>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</si>
  <si>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</si>
  <si>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</si>
  <si>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</si>
  <si>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</si>
  <si>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</si>
  <si>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</si>
  <si>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</si>
  <si>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</si>
  <si>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</si>
  <si>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</si>
  <si>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</si>
  <si>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</si>
  <si>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</si>
  <si>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</si>
  <si>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</si>
  <si>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</si>
  <si>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</si>
  <si>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</si>
  <si>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</si>
  <si>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</si>
  <si>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</si>
  <si>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</si>
  <si>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</si>
  <si>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</si>
  <si>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</si>
  <si>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</si>
  <si>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</si>
  <si>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</si>
  <si>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</si>
  <si>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</si>
  <si>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</si>
  <si>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</si>
  <si>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</si>
  <si>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</si>
  <si>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</si>
  <si>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</si>
  <si>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</si>
  <si>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</si>
  <si>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</si>
  <si>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</si>
  <si>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</si>
  <si>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</si>
  <si>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</si>
  <si>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</si>
  <si>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</si>
  <si>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</si>
  <si>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</si>
  <si>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</si>
  <si>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</si>
  <si>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</si>
  <si>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</si>
  <si>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</si>
  <si>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</si>
  <si>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</si>
  <si>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</si>
  <si>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</si>
  <si>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</si>
  <si>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</si>
  <si>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</si>
  <si>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</si>
  <si>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</si>
  <si>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</si>
  <si>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</si>
  <si>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</si>
  <si>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</si>
  <si>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</si>
  <si>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</si>
  <si>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</si>
  <si>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</si>
  <si>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</si>
  <si>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</si>
  <si>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</si>
  <si>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</si>
  <si>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</si>
  <si>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</si>
  <si>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</si>
  <si>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</si>
  <si>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</si>
  <si>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</si>
  <si>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</si>
  <si>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</si>
  <si>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</si>
  <si>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</si>
  <si>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</si>
  <si>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</si>
  <si>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</si>
  <si>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</si>
  <si>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</si>
  <si>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</si>
  <si>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</si>
  <si>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</si>
  <si>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</si>
  <si>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</si>
  <si>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</si>
  <si>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</si>
  <si>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</si>
  <si>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</si>
  <si>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</si>
  <si>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</si>
  <si>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</si>
  <si>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</si>
  <si>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</si>
  <si>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</si>
  <si>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</si>
  <si>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</si>
  <si>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</si>
  <si>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</si>
  <si>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</si>
  <si>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</si>
  <si>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</si>
  <si>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</si>
  <si>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</si>
  <si>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</si>
  <si>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</si>
  <si>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</si>
  <si>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</si>
  <si>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</si>
  <si>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</si>
  <si>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</si>
  <si>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</si>
  <si>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</si>
  <si>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</si>
  <si>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</si>
  <si>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</si>
  <si>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</si>
  <si>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</si>
  <si>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</si>
  <si>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</si>
  <si>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</si>
  <si>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</si>
  <si>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</si>
  <si>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</si>
  <si>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</si>
  <si>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</si>
  <si>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</si>
  <si>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</si>
  <si>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</si>
  <si>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</si>
  <si>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</si>
  <si>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</si>
  <si>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</si>
  <si>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</si>
  <si>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</si>
  <si>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</si>
  <si>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</si>
  <si>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</si>
  <si>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</si>
  <si>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</si>
  <si>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</si>
  <si>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</si>
  <si>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</si>
  <si>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</si>
  <si>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</si>
  <si>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</si>
  <si>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</si>
  <si>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</si>
  <si>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</si>
  <si>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</si>
  <si>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</si>
  <si>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</si>
  <si>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</si>
  <si>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</si>
  <si>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</si>
  <si>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</si>
  <si>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</si>
  <si>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</si>
  <si>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</si>
  <si>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</si>
  <si>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</si>
  <si>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</si>
  <si>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</si>
  <si>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</si>
  <si>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</si>
  <si>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</si>
  <si>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</si>
  <si>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</si>
  <si>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</si>
  <si>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</si>
  <si>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</si>
  <si>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</si>
  <si>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</si>
  <si>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</si>
  <si>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</si>
  <si>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</si>
  <si>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</si>
  <si>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</si>
  <si>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</si>
  <si>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</si>
  <si>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</si>
  <si>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</si>
  <si>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</si>
  <si>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</si>
  <si>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</si>
  <si>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</si>
  <si>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</si>
  <si>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</si>
  <si>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</si>
  <si>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</si>
  <si>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</si>
  <si>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</si>
  <si>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</si>
  <si>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</si>
  <si>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</si>
  <si>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</si>
  <si>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</si>
  <si>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</si>
  <si>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</si>
  <si>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</si>
  <si>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</si>
  <si>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</si>
  <si>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</si>
  <si>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</si>
  <si>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</si>
  <si>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</si>
  <si>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</si>
  <si>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</si>
  <si>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</si>
  <si>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</si>
  <si>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</si>
  <si>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</si>
  <si>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</si>
  <si>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</si>
  <si>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</si>
  <si>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</si>
  <si>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</si>
  <si>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</si>
  <si>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</si>
  <si>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</si>
  <si>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</si>
  <si>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</si>
  <si>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</si>
  <si>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</si>
  <si>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</si>
  <si>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</si>
  <si>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</si>
  <si>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</si>
  <si>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</si>
  <si>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</si>
  <si>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</si>
  <si>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</si>
  <si>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</si>
  <si>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</si>
  <si>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</si>
  <si>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</si>
  <si>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</si>
  <si>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</si>
  <si>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</si>
  <si>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</si>
  <si>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</si>
  <si>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</si>
  <si>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</si>
  <si>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</si>
  <si>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</si>
  <si>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</si>
  <si>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</si>
  <si>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</si>
  <si>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</si>
  <si>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</si>
  <si>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</si>
  <si>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</si>
  <si>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</si>
  <si>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</si>
  <si>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</si>
  <si>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</si>
  <si>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</si>
  <si>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</si>
  <si>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</si>
  <si>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</si>
  <si>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</si>
  <si>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</si>
  <si>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</si>
  <si>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</si>
  <si>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</si>
  <si>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</si>
  <si>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</si>
  <si>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</si>
  <si>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</si>
  <si>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</si>
  <si>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</si>
  <si>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</si>
  <si>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</si>
  <si>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</si>
  <si>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</si>
  <si>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</si>
  <si>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</si>
  <si>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</si>
  <si>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</si>
  <si>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</si>
  <si>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</si>
  <si>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</si>
  <si>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</si>
  <si>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</si>
  <si>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</si>
  <si>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</si>
  <si>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</si>
  <si>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</si>
  <si>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</si>
  <si>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</si>
  <si>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</si>
  <si>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</si>
  <si>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</si>
  <si>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</si>
  <si>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</si>
  <si>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</si>
  <si>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</si>
  <si>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</si>
  <si>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</si>
  <si>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</si>
  <si>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</si>
  <si>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</si>
  <si>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</si>
  <si>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</si>
  <si>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</si>
  <si>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</si>
  <si>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</si>
  <si>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</si>
  <si>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</si>
  <si>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</si>
  <si>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</si>
  <si>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</si>
  <si>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</si>
  <si>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</si>
  <si>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</si>
  <si>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</si>
  <si>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</si>
  <si>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</si>
  <si>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</si>
  <si>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</si>
  <si>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</si>
  <si>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</si>
  <si>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</si>
  <si>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</si>
  <si>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</si>
  <si>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</si>
  <si>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</si>
  <si>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</si>
  <si>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</si>
  <si>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</si>
  <si>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</si>
  <si>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</si>
  <si>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</si>
  <si>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</si>
  <si>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</si>
  <si>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</si>
  <si>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</si>
  <si>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</si>
  <si>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</si>
  <si>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</si>
  <si>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</si>
  <si>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</si>
  <si>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</si>
  <si>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</si>
  <si>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</si>
  <si>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</si>
  <si>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</si>
  <si>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</si>
  <si>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</si>
  <si>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</si>
  <si>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</si>
  <si>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</si>
  <si>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</si>
  <si>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</si>
  <si>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</si>
  <si>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</si>
  <si>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</si>
  <si>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</si>
  <si>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</si>
  <si>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</si>
  <si>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</si>
  <si>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</si>
  <si>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</si>
  <si>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</si>
  <si>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</si>
  <si>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</si>
  <si>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</si>
  <si>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</si>
  <si>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</si>
  <si>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</si>
  <si>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</si>
  <si>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</si>
  <si>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</si>
  <si>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</si>
  <si>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</si>
  <si>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</si>
  <si>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</si>
  <si>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</si>
  <si>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</si>
  <si>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</si>
  <si>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</si>
  <si>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</si>
  <si>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</si>
  <si>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</si>
  <si>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</si>
  <si>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</si>
  <si>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</si>
  <si>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</si>
  <si>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</si>
  <si>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</si>
  <si>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</si>
  <si>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</si>
  <si>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</si>
  <si>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</si>
  <si>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</si>
  <si>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</si>
  <si>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</si>
  <si>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</si>
  <si>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</si>
  <si>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</si>
  <si>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</si>
  <si>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</si>
  <si>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</si>
  <si>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</si>
  <si>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</si>
  <si>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</si>
  <si>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</si>
  <si>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</si>
  <si>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</si>
  <si>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</si>
  <si>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</si>
  <si>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</si>
  <si>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</si>
  <si>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</si>
  <si>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</si>
  <si>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</si>
  <si>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</si>
  <si>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</si>
  <si>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</si>
  <si>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</si>
  <si>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</si>
  <si>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</si>
  <si>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</si>
  <si>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</si>
  <si>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</si>
  <si>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</si>
  <si>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</si>
  <si>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</si>
  <si>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</si>
  <si>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</si>
  <si>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</si>
  <si>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</si>
  <si>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</si>
  <si>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</si>
  <si>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</si>
  <si>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</si>
  <si>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</si>
  <si>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</si>
  <si>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</si>
  <si>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</si>
  <si>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</si>
  <si>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</si>
  <si>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</si>
  <si>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</si>
  <si>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</si>
  <si>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</si>
  <si>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</si>
  <si>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</si>
  <si>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</si>
  <si>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</si>
  <si>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</si>
  <si>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</si>
  <si>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</si>
  <si>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</si>
  <si>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</si>
  <si>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</si>
  <si>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</si>
  <si>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</si>
  <si>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</si>
  <si>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</si>
  <si>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</si>
  <si>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</si>
  <si>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</si>
  <si>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</si>
  <si>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</si>
  <si>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</si>
  <si>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</si>
  <si>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</si>
  <si>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</si>
  <si>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</si>
  <si>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</si>
  <si>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</si>
  <si>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</si>
  <si>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</si>
  <si>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</si>
  <si>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</si>
  <si>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</si>
  <si>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</si>
  <si>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</si>
  <si>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</si>
  <si>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</si>
  <si>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</si>
  <si>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</si>
  <si>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</si>
  <si>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</si>
  <si>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</si>
  <si>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</si>
  <si>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</si>
  <si>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</si>
  <si>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</si>
  <si>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</si>
  <si>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</si>
  <si>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</si>
  <si>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</si>
  <si>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</si>
  <si>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</si>
  <si>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</si>
  <si>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</si>
  <si>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</si>
  <si>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</si>
  <si>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</si>
  <si>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</si>
  <si>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</si>
  <si>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</si>
  <si>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</si>
  <si>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</si>
  <si>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</si>
  <si>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</si>
  <si>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</si>
  <si>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</si>
  <si>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</si>
  <si>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</si>
  <si>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</si>
  <si>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</si>
  <si>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</si>
  <si>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</si>
  <si>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</si>
  <si>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</si>
  <si>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</si>
  <si>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</si>
  <si>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</si>
  <si>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</si>
  <si>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</si>
  <si>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</si>
  <si>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</si>
  <si>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</si>
  <si>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</si>
  <si>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</si>
  <si>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</si>
  <si>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</si>
  <si>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</si>
  <si>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</si>
  <si>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</si>
  <si>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</si>
  <si>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</si>
  <si>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</si>
  <si>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</si>
  <si>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</si>
  <si>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</si>
  <si>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</si>
  <si>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</si>
  <si>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</si>
  <si>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</si>
  <si>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</si>
  <si>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</si>
  <si>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</si>
  <si>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</si>
  <si>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</si>
  <si>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</si>
  <si>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</si>
  <si>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</si>
  <si>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</si>
  <si>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</si>
  <si>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</si>
  <si>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</si>
  <si>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</si>
  <si>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</si>
  <si>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</si>
  <si>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</si>
  <si>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</si>
  <si>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</si>
  <si>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</si>
  <si>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</si>
  <si>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</si>
  <si>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</si>
  <si>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</si>
  <si>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</si>
  <si>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</si>
  <si>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</si>
  <si>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</si>
  <si>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</si>
  <si>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</si>
  <si>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</si>
  <si>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</si>
  <si>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</si>
  <si>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</si>
  <si>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</si>
  <si>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</si>
  <si>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</si>
  <si>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</si>
  <si>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</si>
  <si>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</si>
  <si>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</si>
  <si>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</si>
  <si>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</si>
  <si>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</si>
  <si>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</si>
  <si>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</si>
  <si>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</si>
  <si>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</si>
  <si>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</si>
  <si>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</si>
  <si>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</si>
  <si>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</si>
  <si>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</si>
  <si>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</si>
  <si>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</si>
  <si>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</si>
  <si>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</si>
  <si>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</si>
  <si>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</si>
  <si>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</si>
  <si>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</si>
  <si>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</si>
  <si>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</si>
  <si>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</si>
  <si>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</si>
  <si>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</si>
  <si>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</si>
  <si>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</si>
  <si>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</si>
  <si>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</si>
  <si>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</si>
  <si>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</si>
  <si>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</si>
  <si>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</si>
  <si>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</si>
  <si>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</si>
  <si>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</si>
  <si>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</si>
  <si>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</si>
  <si>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</si>
  <si>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</si>
  <si>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</si>
  <si>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</si>
  <si>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</si>
  <si>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</si>
  <si>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</si>
  <si>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</si>
  <si>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</si>
  <si>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</si>
  <si>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</si>
  <si>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</si>
  <si>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</si>
  <si>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</si>
  <si>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</si>
  <si>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</si>
  <si>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</si>
  <si>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</si>
  <si>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</si>
  <si>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</si>
  <si>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</si>
  <si>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</si>
  <si>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</si>
  <si>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</si>
  <si>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</si>
  <si>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</si>
  <si>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</si>
  <si>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</si>
  <si>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</si>
  <si>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</si>
  <si>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</si>
  <si>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</si>
  <si>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</si>
  <si>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</si>
  <si>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</si>
  <si>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</si>
  <si>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</si>
  <si>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</si>
  <si>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</si>
  <si>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</si>
  <si>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</si>
  <si>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</si>
  <si>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</si>
  <si>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</si>
  <si>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</si>
  <si>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</si>
  <si>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</si>
  <si>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</si>
  <si>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</si>
  <si>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</si>
  <si>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</si>
  <si>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</si>
  <si>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</si>
  <si>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</si>
  <si>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</si>
  <si>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</si>
  <si>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</si>
  <si>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</si>
  <si>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</si>
  <si>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</si>
  <si>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</si>
  <si>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</si>
  <si>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</si>
  <si>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</si>
  <si>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</si>
  <si>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</si>
  <si>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</si>
  <si>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</si>
  <si>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</si>
  <si>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</si>
  <si>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</si>
  <si>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</si>
  <si>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</si>
  <si>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</si>
  <si>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</si>
  <si>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</si>
  <si>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</si>
  <si>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</si>
  <si>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</si>
  <si>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</si>
  <si>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</si>
  <si>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</si>
  <si>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</si>
  <si>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</si>
  <si>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</si>
  <si>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</si>
  <si>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</si>
  <si>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</si>
  <si>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</si>
  <si>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</si>
  <si>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</si>
  <si>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</si>
  <si>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</si>
  <si>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</si>
  <si>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</si>
  <si>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</si>
  <si>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</si>
  <si>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</si>
  <si>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</si>
  <si>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</si>
  <si>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</si>
  <si>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</si>
  <si>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</si>
  <si>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</si>
  <si>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</si>
  <si>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</si>
  <si>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</si>
  <si>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</si>
  <si>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</si>
  <si>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</si>
  <si>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</si>
  <si>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</si>
  <si>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</si>
  <si>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</si>
  <si>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</si>
  <si>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</si>
  <si>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</si>
  <si>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</si>
  <si>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</si>
  <si>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</si>
  <si>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</si>
  <si>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</si>
  <si>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</si>
  <si>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</si>
  <si>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</si>
  <si>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</si>
  <si>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</si>
  <si>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</si>
  <si>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</si>
  <si>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</si>
  <si>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</si>
  <si>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</si>
  <si>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</si>
  <si>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</si>
  <si>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</si>
  <si>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</si>
  <si>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</si>
  <si>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</si>
  <si>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</si>
  <si>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</si>
  <si>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</si>
  <si>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</si>
  <si>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</si>
  <si>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</si>
  <si>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</si>
  <si>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</si>
  <si>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</si>
  <si>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</si>
  <si>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</si>
  <si>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</si>
  <si>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</si>
  <si>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</si>
  <si>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</si>
  <si>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</si>
  <si>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</si>
  <si>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</si>
  <si>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</si>
  <si>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</si>
  <si>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</si>
  <si>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</si>
  <si>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</si>
  <si>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</si>
  <si>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</si>
  <si>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</si>
  <si>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</si>
  <si>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</si>
  <si>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</si>
  <si>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</si>
  <si>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</si>
  <si>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</si>
  <si>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</si>
  <si>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</si>
  <si>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</si>
  <si>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</si>
  <si>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</si>
  <si>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</si>
  <si>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</si>
  <si>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</si>
  <si>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</si>
  <si>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</si>
  <si>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</si>
  <si>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</si>
  <si>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</si>
  <si>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</si>
  <si>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</si>
  <si>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</si>
  <si>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</si>
  <si>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</si>
  <si>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</si>
  <si>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</si>
  <si>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</si>
  <si>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</si>
  <si>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</si>
  <si>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</si>
  <si>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</si>
  <si>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</si>
  <si>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</si>
  <si>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</si>
  <si>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</si>
  <si>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</si>
  <si>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</si>
  <si>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</si>
  <si>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</si>
  <si>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</si>
  <si>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</si>
  <si>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</si>
  <si>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</si>
  <si>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</si>
  <si>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</si>
  <si>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</si>
  <si>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</si>
  <si>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</si>
  <si>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</si>
  <si>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</si>
  <si>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</si>
  <si>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</si>
  <si>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</si>
  <si>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</si>
  <si>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</si>
  <si>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</si>
  <si>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</si>
  <si>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</si>
  <si>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</si>
  <si>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</si>
  <si>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</si>
  <si>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</si>
  <si>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</si>
  <si>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</si>
  <si>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</si>
  <si>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</si>
  <si>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</si>
  <si>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</si>
  <si>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</si>
  <si>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</si>
  <si>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</si>
  <si>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</si>
  <si>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</si>
  <si>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</si>
  <si>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</si>
  <si>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</si>
  <si>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</si>
  <si>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</si>
  <si>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</si>
  <si>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</si>
  <si>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</si>
  <si>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</si>
  <si>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</si>
  <si>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</si>
  <si>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</si>
  <si>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</si>
  <si>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</si>
  <si>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</si>
  <si>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</si>
  <si>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</si>
  <si>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</si>
  <si>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</si>
  <si>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</si>
  <si>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</si>
  <si>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</si>
  <si>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</si>
  <si>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</si>
  <si>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</si>
  <si>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</si>
  <si>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</si>
  <si>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</si>
  <si>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</si>
  <si>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</si>
  <si>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</si>
  <si>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</si>
  <si>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</si>
  <si>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</si>
  <si>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</si>
  <si>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</si>
  <si>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</si>
  <si>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</si>
  <si>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</si>
  <si>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</si>
  <si>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</si>
  <si>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</si>
  <si>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</si>
  <si>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</si>
  <si>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</si>
  <si>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</si>
  <si>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</si>
  <si>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</si>
  <si>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</si>
  <si>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</si>
  <si>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</si>
  <si>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</si>
  <si>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</si>
  <si>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</si>
  <si>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</si>
  <si>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</si>
  <si>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</si>
  <si>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</si>
  <si>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</si>
  <si>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</si>
  <si>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</si>
  <si>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</si>
  <si>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</si>
  <si>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</si>
  <si>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</si>
  <si>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</si>
  <si>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</si>
  <si>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</si>
  <si>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</si>
  <si>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</si>
  <si>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</si>
  <si>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</si>
  <si>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</si>
  <si>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</si>
  <si>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</si>
  <si>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</si>
  <si>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</si>
  <si>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</si>
  <si>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</si>
  <si>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</si>
  <si>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</si>
  <si>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</si>
  <si>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</si>
  <si>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</si>
  <si>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</si>
  <si>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</si>
  <si>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</si>
  <si>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</si>
  <si>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</si>
  <si>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</si>
  <si>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</si>
  <si>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</si>
  <si>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</si>
  <si>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</si>
  <si>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</si>
  <si>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</si>
  <si>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</si>
  <si>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</si>
  <si>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</si>
  <si>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</si>
  <si>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</si>
  <si>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</si>
  <si>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</si>
  <si>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</si>
  <si>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</si>
  <si>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</si>
  <si>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</si>
  <si>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</si>
  <si>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</si>
  <si>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</si>
  <si>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</si>
  <si>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</si>
  <si>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</si>
  <si>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</si>
  <si>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</si>
  <si>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</si>
  <si>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</si>
  <si>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</si>
  <si>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</si>
  <si>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</si>
  <si>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</si>
  <si>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</si>
  <si>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</si>
  <si>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</si>
  <si>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</si>
  <si>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</si>
  <si>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</si>
  <si>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</si>
  <si>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</si>
  <si>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</si>
  <si>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</si>
  <si>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</si>
  <si>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</si>
  <si>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</si>
  <si>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</si>
  <si>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</si>
  <si>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</si>
  <si>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</si>
  <si>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</si>
  <si>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</si>
  <si>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</si>
  <si>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</si>
  <si>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</si>
  <si>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</si>
  <si>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</si>
  <si>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</si>
  <si>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</si>
  <si>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</si>
  <si>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</si>
  <si>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</si>
  <si>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</si>
  <si>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</si>
  <si>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</si>
  <si>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</si>
  <si>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</si>
  <si>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</si>
  <si>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</si>
  <si>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</si>
  <si>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</si>
  <si>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</si>
  <si>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</si>
  <si>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</si>
  <si>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</si>
  <si>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</si>
  <si>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</si>
  <si>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</si>
  <si>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</si>
  <si>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</si>
  <si>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</si>
  <si>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</si>
  <si>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</si>
  <si>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</si>
  <si>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</si>
  <si>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</si>
  <si>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</si>
  <si>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</si>
  <si>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</si>
  <si>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</si>
  <si>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</si>
  <si>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</si>
  <si>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</si>
  <si>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</si>
  <si>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</si>
  <si>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</si>
  <si>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</si>
  <si>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</si>
  <si>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</si>
  <si>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</si>
  <si>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</si>
  <si>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</si>
  <si>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</si>
  <si>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</si>
  <si>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</si>
  <si>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</si>
  <si>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</si>
  <si>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</si>
  <si>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</si>
  <si>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</si>
  <si>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</si>
  <si>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</si>
  <si>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</si>
  <si>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</si>
  <si>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</si>
  <si>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</si>
  <si>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</si>
  <si>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</si>
  <si>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</si>
  <si>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</si>
  <si>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</si>
  <si>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</si>
  <si>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</si>
  <si>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</si>
  <si>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</si>
  <si>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</si>
  <si>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</si>
  <si>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</si>
  <si>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</si>
  <si>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</si>
  <si>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</si>
  <si>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</si>
  <si>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</si>
  <si>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</si>
  <si>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</si>
  <si>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</si>
  <si>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</si>
  <si>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</si>
  <si>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</si>
  <si>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</si>
  <si>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</si>
  <si>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</si>
  <si>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</si>
  <si>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</si>
  <si>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</si>
  <si>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</si>
  <si>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</si>
  <si>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</si>
  <si>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</si>
  <si>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</si>
  <si>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</si>
  <si>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</si>
  <si>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</si>
  <si>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</si>
  <si>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</si>
  <si>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</si>
  <si>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</si>
  <si>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</si>
  <si>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</si>
  <si>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</si>
  <si>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</si>
  <si>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</si>
  <si>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</si>
  <si>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</si>
  <si>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</si>
  <si>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</si>
  <si>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</si>
  <si>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</si>
  <si>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</si>
  <si>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</si>
  <si>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</si>
  <si>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</si>
  <si>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</si>
  <si>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</si>
  <si>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</si>
  <si>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</si>
  <si>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</si>
  <si>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</si>
  <si>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</si>
  <si>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</si>
  <si>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</si>
  <si>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</si>
  <si>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</si>
  <si>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</si>
  <si>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</si>
  <si>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</si>
  <si>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</si>
  <si>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</si>
  <si>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</si>
  <si>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</si>
  <si>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</si>
  <si>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</si>
  <si>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</si>
  <si>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</si>
  <si>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</si>
  <si>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</si>
  <si>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</si>
  <si>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</si>
  <si>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</si>
  <si>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</si>
  <si>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</si>
  <si>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</si>
  <si>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</si>
  <si>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</si>
  <si>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</si>
  <si>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</si>
  <si>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</si>
  <si>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</si>
  <si>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</si>
  <si>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</si>
  <si>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</si>
  <si>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</si>
  <si>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</si>
  <si>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</si>
  <si>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</si>
  <si>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</si>
  <si>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</si>
  <si>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</si>
  <si>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</si>
  <si>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</si>
  <si>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</si>
  <si>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</si>
  <si>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</si>
  <si>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</si>
  <si>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</si>
  <si>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</si>
  <si>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</si>
  <si>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</si>
  <si>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</si>
  <si>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</si>
  <si>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</si>
  <si>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</si>
  <si>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</si>
  <si>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</si>
  <si>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</si>
  <si>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</si>
  <si>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</si>
  <si>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</si>
  <si>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</si>
  <si>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</si>
  <si>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</si>
  <si>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</si>
  <si>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</si>
  <si>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</si>
  <si>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</si>
  <si>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</si>
  <si>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</si>
  <si>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</si>
  <si>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</si>
  <si>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</si>
  <si>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</si>
  <si>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</si>
  <si>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</si>
  <si>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</si>
  <si>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</si>
  <si>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</si>
  <si>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</si>
  <si>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</si>
  <si>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</si>
  <si>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</si>
  <si>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</si>
  <si>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</si>
  <si>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</si>
  <si>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</si>
  <si>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</si>
  <si>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</si>
  <si>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</si>
  <si>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</si>
  <si>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</si>
  <si>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</si>
  <si>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</si>
  <si>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</si>
  <si>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</si>
  <si>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</si>
  <si>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</si>
  <si>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</si>
  <si>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</si>
  <si>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</si>
  <si>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</si>
  <si>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</si>
  <si>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</si>
  <si>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</si>
  <si>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</si>
  <si>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</si>
  <si>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</si>
  <si>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</si>
  <si>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</si>
  <si>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</si>
  <si>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</si>
  <si>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</si>
  <si>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</si>
  <si>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</si>
  <si>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</si>
  <si>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</si>
  <si>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</si>
  <si>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</si>
  <si>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</si>
  <si>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</si>
  <si>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</si>
  <si>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</si>
  <si>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</si>
  <si>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</si>
  <si>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</si>
  <si>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</si>
  <si>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</si>
  <si>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</si>
  <si>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</si>
  <si>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</si>
  <si>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</si>
  <si>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</si>
  <si>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</si>
  <si>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</si>
  <si>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</si>
  <si>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</si>
  <si>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</si>
  <si>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</si>
  <si>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</si>
  <si>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</si>
  <si>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</si>
  <si>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</si>
  <si>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</si>
  <si>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</si>
  <si>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</si>
  <si>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</si>
  <si>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</si>
  <si>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</si>
  <si>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</si>
  <si>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</si>
  <si>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</si>
  <si>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</si>
  <si>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</si>
  <si>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</si>
  <si>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</si>
  <si>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</si>
  <si>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</si>
  <si>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</si>
  <si>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</si>
  <si>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</si>
  <si>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</si>
  <si>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</si>
  <si>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</si>
  <si>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</si>
  <si>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</si>
  <si>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</si>
  <si>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</si>
  <si>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</si>
  <si>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</si>
  <si>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</si>
  <si>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</si>
  <si>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</si>
  <si>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</si>
  <si>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</si>
  <si>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</si>
  <si>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</si>
  <si>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</si>
  <si>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</si>
  <si>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</si>
  <si>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</si>
  <si>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</si>
  <si>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</si>
  <si>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</si>
  <si>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</si>
  <si>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</si>
  <si>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</si>
  <si>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</si>
  <si>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</si>
  <si>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</si>
  <si>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</si>
  <si>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</si>
  <si>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</si>
  <si>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</si>
  <si>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</si>
  <si>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</si>
  <si>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</si>
  <si>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</si>
  <si>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</si>
  <si>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</si>
  <si>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</si>
  <si>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</si>
  <si>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</si>
  <si>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</si>
  <si>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</si>
  <si>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</si>
  <si>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</si>
  <si>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</si>
  <si>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</si>
  <si>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</si>
  <si>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</si>
  <si>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</si>
  <si>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</si>
  <si>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</si>
  <si>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</si>
  <si>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</si>
  <si>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</si>
  <si>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</si>
  <si>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</si>
  <si>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</si>
  <si>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</si>
  <si>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</si>
  <si>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</si>
  <si>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</si>
  <si>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</si>
  <si>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</si>
  <si>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</si>
  <si>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</si>
  <si>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</si>
  <si>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</si>
  <si>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</si>
  <si>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</si>
  <si>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</si>
  <si>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</si>
  <si>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</si>
  <si>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</si>
  <si>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</si>
  <si>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</si>
  <si>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</si>
  <si>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</si>
  <si>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</si>
  <si>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</si>
  <si>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</si>
  <si>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</si>
  <si>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</si>
  <si>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</si>
  <si>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</si>
  <si>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</si>
  <si>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</si>
  <si>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</si>
  <si>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</si>
  <si>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</si>
  <si>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</si>
  <si>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</si>
  <si>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</si>
  <si>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</si>
  <si>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</si>
  <si>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</si>
  <si>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</si>
  <si>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</si>
  <si>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</si>
  <si>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</si>
  <si>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</si>
  <si>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</si>
  <si>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</si>
  <si>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</si>
  <si>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</si>
  <si>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</si>
  <si>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</si>
  <si>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</si>
  <si>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</si>
  <si>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</si>
  <si>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</si>
  <si>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</si>
  <si>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</si>
  <si>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</si>
  <si>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</si>
  <si>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</si>
  <si>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</si>
  <si>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</si>
  <si>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</si>
  <si>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</si>
  <si>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</si>
  <si>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</si>
  <si>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</si>
  <si>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</si>
  <si>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</si>
  <si>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</si>
  <si>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</si>
  <si>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</si>
  <si>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</si>
  <si>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</si>
  <si>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</si>
  <si>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</si>
  <si>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</si>
  <si>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</si>
  <si>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</si>
  <si>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</si>
  <si>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</si>
  <si>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</si>
  <si>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</si>
  <si>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</si>
  <si>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</si>
  <si>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</si>
  <si>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</si>
  <si>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</si>
  <si>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</si>
  <si>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</si>
  <si>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</si>
  <si>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</si>
  <si>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</si>
  <si>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</si>
  <si>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</si>
  <si>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</si>
  <si>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</si>
  <si>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</si>
  <si>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</si>
  <si>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</si>
  <si>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</si>
  <si>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</si>
  <si>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</si>
  <si>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</si>
  <si>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</si>
  <si>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</si>
  <si>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</si>
  <si>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</si>
  <si>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</si>
  <si>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</si>
  <si>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</si>
  <si>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</si>
  <si>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</si>
  <si>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</si>
  <si>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</si>
  <si>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</si>
  <si>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</si>
  <si>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</si>
  <si>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</si>
  <si>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</si>
  <si>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</si>
  <si>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</si>
  <si>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</si>
  <si>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</si>
  <si>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</si>
  <si>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</si>
  <si>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</si>
  <si>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</si>
  <si>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</si>
  <si>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</si>
  <si>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</si>
  <si>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</si>
  <si>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</si>
  <si>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</si>
  <si>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</si>
  <si>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</si>
  <si>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</si>
  <si>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</si>
  <si>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</si>
  <si>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</si>
  <si>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</si>
  <si>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</si>
  <si>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</si>
  <si>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</si>
  <si>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</si>
  <si>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</si>
  <si>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</si>
  <si>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</si>
  <si>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</si>
  <si>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</si>
  <si>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</si>
  <si>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</si>
  <si>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</si>
  <si>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</si>
  <si>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</si>
  <si>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</si>
  <si>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</si>
  <si>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</si>
  <si>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</si>
  <si>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</si>
  <si>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</si>
  <si>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</si>
  <si>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</si>
  <si>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</si>
  <si>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</si>
  <si>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</si>
  <si>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</si>
  <si>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</si>
  <si>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</si>
  <si>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</si>
  <si>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</si>
  <si>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</si>
  <si>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</si>
  <si>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</si>
  <si>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</si>
  <si>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</si>
  <si>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</si>
  <si>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</si>
  <si>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</si>
  <si>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</si>
  <si>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</si>
  <si>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</si>
  <si>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</si>
  <si>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</si>
  <si>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</si>
  <si>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</si>
  <si>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</si>
  <si>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</si>
  <si>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</si>
  <si>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</si>
  <si>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</si>
  <si>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</si>
  <si>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</si>
  <si>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</si>
  <si>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</si>
  <si>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</si>
  <si>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</si>
  <si>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</si>
  <si>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</si>
  <si>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</si>
  <si>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</si>
  <si>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</si>
  <si>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</si>
  <si>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</si>
  <si>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</si>
  <si>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</si>
  <si>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</si>
  <si>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</si>
  <si>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</si>
  <si>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</si>
  <si>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</si>
  <si>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</si>
  <si>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</si>
  <si>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</si>
  <si>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</si>
  <si>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</si>
  <si>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</si>
  <si>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</si>
  <si>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</si>
  <si>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</si>
  <si>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</si>
  <si>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</si>
  <si>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</si>
  <si>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</si>
  <si>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</si>
  <si>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</si>
  <si>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</si>
  <si>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</si>
  <si>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</si>
  <si>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</si>
  <si>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</si>
  <si>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</si>
  <si>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</si>
  <si>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</si>
  <si>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</si>
  <si>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</si>
  <si>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</si>
  <si>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</si>
  <si>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</si>
  <si>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</si>
  <si>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</si>
  <si>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</si>
  <si>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</si>
  <si>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</si>
  <si>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</si>
  <si>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</si>
  <si>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</si>
  <si>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</si>
  <si>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</si>
  <si>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</si>
  <si>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</si>
  <si>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</si>
  <si>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</si>
  <si>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</si>
  <si>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</si>
  <si>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</si>
  <si>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</si>
  <si>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</si>
  <si>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</si>
  <si>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</si>
  <si>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</si>
  <si>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</si>
  <si>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</si>
  <si>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</si>
  <si>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</si>
  <si>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</si>
  <si>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</si>
  <si>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</si>
  <si>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</si>
  <si>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</si>
  <si>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</si>
  <si>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</si>
  <si>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</si>
  <si>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</si>
  <si>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</si>
  <si>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</si>
  <si>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</si>
  <si>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</si>
  <si>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</si>
  <si>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</si>
  <si>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</si>
  <si>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</si>
  <si>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</si>
  <si>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</si>
  <si>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</si>
  <si>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</si>
  <si>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</si>
  <si>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</si>
  <si>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</si>
  <si>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</si>
  <si>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</si>
  <si>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</si>
  <si>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</si>
  <si>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</si>
  <si>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</si>
  <si>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</si>
  <si>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</si>
  <si>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</si>
  <si>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</si>
  <si>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</si>
  <si>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</si>
  <si>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</si>
  <si>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</si>
  <si>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</si>
  <si>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</si>
  <si>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</si>
  <si>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</si>
  <si>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</si>
  <si>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</si>
  <si>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</si>
  <si>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</si>
  <si>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</si>
  <si>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</si>
  <si>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</si>
  <si>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</si>
  <si>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</si>
  <si>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</si>
  <si>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</si>
  <si>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</si>
  <si>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</si>
  <si>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</si>
  <si>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</si>
  <si>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</si>
  <si>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</si>
  <si>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</si>
  <si>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</si>
  <si>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</si>
  <si>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</si>
  <si>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</si>
  <si>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</si>
  <si>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</si>
  <si>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</si>
  <si>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</si>
  <si>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</si>
  <si>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</si>
  <si>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</si>
  <si>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</si>
  <si>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</si>
  <si>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</si>
  <si>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</si>
  <si>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</si>
  <si>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</si>
  <si>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</si>
  <si>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</si>
  <si>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</si>
  <si>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</si>
  <si>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</si>
  <si>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</si>
  <si>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</si>
  <si>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</si>
  <si>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</si>
  <si>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</si>
  <si>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</si>
  <si>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</si>
  <si>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</si>
  <si>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</si>
  <si>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</si>
  <si>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</si>
  <si>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</si>
  <si>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</si>
  <si>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</si>
  <si>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</si>
  <si>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</si>
  <si>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</si>
  <si>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</si>
  <si>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</si>
  <si>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</si>
  <si>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</si>
  <si>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</si>
  <si>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</si>
  <si>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</si>
  <si>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</si>
  <si>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</si>
  <si>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</si>
  <si>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</si>
  <si>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</si>
  <si>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</si>
  <si>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</si>
  <si>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</si>
  <si>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</si>
  <si>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</si>
  <si>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</si>
  <si>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</si>
  <si>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</si>
  <si>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</si>
  <si>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</si>
  <si>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</si>
  <si>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</si>
  <si>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</si>
  <si>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</si>
  <si>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</si>
  <si>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</si>
  <si>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</si>
  <si>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</si>
  <si>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</si>
  <si>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</si>
  <si>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</si>
  <si>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</si>
  <si>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</si>
  <si>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</si>
  <si>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</si>
  <si>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</si>
  <si>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</si>
  <si>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</si>
  <si>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</si>
  <si>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</si>
  <si>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</si>
  <si>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</si>
  <si>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</si>
  <si>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</si>
  <si>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</si>
  <si>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</si>
  <si>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</si>
  <si>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</si>
  <si>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</si>
  <si>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</si>
  <si>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</si>
  <si>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</si>
  <si>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</si>
  <si>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</si>
  <si>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</si>
  <si>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</si>
  <si>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</si>
  <si>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</si>
  <si>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</si>
  <si>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</si>
  <si>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</si>
  <si>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</si>
  <si>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</si>
  <si>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</si>
  <si>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</si>
  <si>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</si>
  <si>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</si>
  <si>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</si>
  <si>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</si>
  <si>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</si>
  <si>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</si>
  <si>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</si>
  <si>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</si>
  <si>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</si>
  <si>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</si>
  <si>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</si>
  <si>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</si>
  <si>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</si>
  <si>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</si>
  <si>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</si>
  <si>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</si>
  <si>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</si>
  <si>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</si>
  <si>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</si>
  <si>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</si>
  <si>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</si>
  <si>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</si>
  <si>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</si>
  <si>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</si>
  <si>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</si>
  <si>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</si>
  <si>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</si>
  <si>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</si>
  <si>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</si>
  <si>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</si>
  <si>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</si>
  <si>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</si>
  <si>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</si>
  <si>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</si>
  <si>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</si>
  <si>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</si>
  <si>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</si>
  <si>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</si>
  <si>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</si>
  <si>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</si>
  <si>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</si>
  <si>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</si>
  <si>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</si>
  <si>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</si>
  <si>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</si>
  <si>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</si>
  <si>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</si>
  <si>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</si>
  <si>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</si>
  <si>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</si>
  <si>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</si>
  <si>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</si>
  <si>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</si>
  <si>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</si>
  <si>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</si>
  <si>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</si>
  <si>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</si>
  <si>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</si>
  <si>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</si>
  <si>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</si>
  <si>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</si>
  <si>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</si>
  <si>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</si>
  <si>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</si>
  <si>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</si>
  <si>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</si>
  <si>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</si>
  <si>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</si>
  <si>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</si>
  <si>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</si>
  <si>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</si>
  <si>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</si>
  <si>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</si>
  <si>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</si>
  <si>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</si>
  <si>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</si>
  <si>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</si>
  <si>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</si>
  <si>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</si>
  <si>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</si>
  <si>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</si>
  <si>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</si>
  <si>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</si>
  <si>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</si>
  <si>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</si>
  <si>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</si>
  <si>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</si>
  <si>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</si>
  <si>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</si>
  <si>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</si>
  <si>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</si>
  <si>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</si>
  <si>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</si>
  <si>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</si>
  <si>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</si>
  <si>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</si>
  <si>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</si>
  <si>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</si>
  <si>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</si>
  <si>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</si>
  <si>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</si>
  <si>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</si>
  <si>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</si>
  <si>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</si>
  <si>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</si>
  <si>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</si>
  <si>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</si>
  <si>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</si>
  <si>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</si>
  <si>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</si>
  <si>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</si>
  <si>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</si>
  <si>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</si>
  <si>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</si>
  <si>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</si>
  <si>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</si>
  <si>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</si>
  <si>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</si>
  <si>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</si>
  <si>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</si>
  <si>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</si>
  <si>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</si>
  <si>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</si>
  <si>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</si>
  <si>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</si>
  <si>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</si>
  <si>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</si>
  <si>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</si>
  <si>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</si>
  <si>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</si>
  <si>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</si>
  <si>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</si>
  <si>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</si>
  <si>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</si>
  <si>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</si>
  <si>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</si>
  <si>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</si>
  <si>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</si>
  <si>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</si>
  <si>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</si>
  <si>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</si>
  <si>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</si>
  <si>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</si>
  <si>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</si>
  <si>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</si>
  <si>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</si>
  <si>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</si>
  <si>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</si>
  <si>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</si>
  <si>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</si>
  <si>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</si>
  <si>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</si>
  <si>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</si>
  <si>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</si>
  <si>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</si>
  <si>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</si>
  <si>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</si>
  <si>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</si>
  <si>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</si>
  <si>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</si>
  <si>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</si>
  <si>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</si>
  <si>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</si>
  <si>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</si>
  <si>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</si>
  <si>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</si>
  <si>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</si>
  <si>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</si>
  <si>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</si>
  <si>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</si>
  <si>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</si>
  <si>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</si>
  <si>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</si>
  <si>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</si>
  <si>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</si>
  <si>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</si>
  <si>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</si>
  <si>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</si>
  <si>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</si>
  <si>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</si>
  <si>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</si>
  <si>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</si>
  <si>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</si>
  <si>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</si>
  <si>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</si>
  <si>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</si>
  <si>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</si>
  <si>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</si>
  <si>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</si>
  <si>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</si>
  <si>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</si>
  <si>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</si>
  <si>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</si>
  <si>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</si>
  <si>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</si>
  <si>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</si>
  <si>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</si>
  <si>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</si>
  <si>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</si>
  <si>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</si>
  <si>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</si>
  <si>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</si>
  <si>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</si>
  <si>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</si>
  <si>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</si>
  <si>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</si>
  <si>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</si>
  <si>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</si>
  <si>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</si>
  <si>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</si>
  <si>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</si>
  <si>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</si>
  <si>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</si>
  <si>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</si>
  <si>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</si>
  <si>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</si>
  <si>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</si>
  <si>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</si>
  <si>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</si>
  <si>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</si>
  <si>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</si>
  <si>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</si>
  <si>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</si>
  <si>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</si>
  <si>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</si>
  <si>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</si>
  <si>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</si>
  <si>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</si>
  <si>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</si>
  <si>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</si>
  <si>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</si>
  <si>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</si>
  <si>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</si>
  <si>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</si>
  <si>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</si>
  <si>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</si>
  <si>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</si>
  <si>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</si>
  <si>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</si>
  <si>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</si>
  <si>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</si>
  <si>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</si>
  <si>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</si>
  <si>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</si>
  <si>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</si>
  <si>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</si>
  <si>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</si>
  <si>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</si>
  <si>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</si>
  <si>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</si>
  <si>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</si>
  <si>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</si>
  <si>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</si>
  <si>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</si>
  <si>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</si>
  <si>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</si>
  <si>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</si>
  <si>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</si>
  <si>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</si>
  <si>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</si>
  <si>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</si>
  <si>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</si>
  <si>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</si>
  <si>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</si>
  <si>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</si>
  <si>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</si>
  <si>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</si>
  <si>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</si>
  <si>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</si>
  <si>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</si>
  <si>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</si>
  <si>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</si>
  <si>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</si>
  <si>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</si>
  <si>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</si>
  <si>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</si>
  <si>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</si>
  <si>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</si>
  <si>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</si>
  <si>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</si>
  <si>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</si>
  <si>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</si>
  <si>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</si>
  <si>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</si>
  <si>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</si>
  <si>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</si>
  <si>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</si>
  <si>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</si>
  <si>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</si>
  <si>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</si>
  <si>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</si>
  <si>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</si>
  <si>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</si>
  <si>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</si>
  <si>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</si>
  <si>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</si>
  <si>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</si>
  <si>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</si>
  <si>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</si>
  <si>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</si>
  <si>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</si>
  <si>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</si>
  <si>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</si>
  <si>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</si>
  <si>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</si>
  <si>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</si>
  <si>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</si>
  <si>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</si>
  <si>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</si>
  <si>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</si>
  <si>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</si>
  <si>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</si>
  <si>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</si>
  <si>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</si>
  <si>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</si>
  <si>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</si>
  <si>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</si>
  <si>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</si>
  <si>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</si>
  <si>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</si>
  <si>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</si>
  <si>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</si>
  <si>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</si>
  <si>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</si>
  <si>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</si>
  <si>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</si>
  <si>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</si>
  <si>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</si>
  <si>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</si>
  <si>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</si>
  <si>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</si>
  <si>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</si>
  <si>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</si>
  <si>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</si>
  <si>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</si>
  <si>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</si>
  <si>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</si>
  <si>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</si>
  <si>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</si>
  <si>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</si>
  <si>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</si>
  <si>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</si>
  <si>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</si>
  <si>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</si>
  <si>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</si>
  <si>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</si>
  <si>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</si>
  <si>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</si>
  <si>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</si>
  <si>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</si>
  <si>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</si>
  <si>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</si>
  <si>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</si>
  <si>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</si>
  <si>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</si>
  <si>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</si>
  <si>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</si>
  <si>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</si>
  <si>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</si>
  <si>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</si>
  <si>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</si>
  <si>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</si>
  <si>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</si>
  <si>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</si>
  <si>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</si>
  <si>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</si>
  <si>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</si>
  <si>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</si>
  <si>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</si>
  <si>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</si>
  <si>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</si>
  <si>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</si>
  <si>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</si>
  <si>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</si>
  <si>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</si>
  <si>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</si>
  <si>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</si>
  <si>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</si>
  <si>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</si>
  <si>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</si>
  <si>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</si>
  <si>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</si>
  <si>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</si>
  <si>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</si>
  <si>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</si>
  <si>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</si>
  <si>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</si>
  <si>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</si>
  <si>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</si>
  <si>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</si>
  <si>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</si>
  <si>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</si>
  <si>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</si>
  <si>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</si>
  <si>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</si>
  <si>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</si>
  <si>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</si>
  <si>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</si>
  <si>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</si>
  <si>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</si>
  <si>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</si>
  <si>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</si>
  <si>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</si>
  <si>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</si>
  <si>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</si>
  <si>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</si>
  <si>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</si>
  <si>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</si>
  <si>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</si>
  <si>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</si>
  <si>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</si>
  <si>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</si>
  <si>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</si>
  <si>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</si>
  <si>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</si>
  <si>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</si>
  <si>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</si>
  <si>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</si>
  <si>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</si>
  <si>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</si>
  <si>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</si>
  <si>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</si>
  <si>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</si>
  <si>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</si>
  <si>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</si>
  <si>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</si>
  <si>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</si>
  <si>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</si>
  <si>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</si>
  <si>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</si>
  <si>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</si>
  <si>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</si>
  <si>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</si>
  <si>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</si>
  <si>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</si>
  <si>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</si>
  <si>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</si>
  <si>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</si>
  <si>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</si>
  <si>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</si>
  <si>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</si>
  <si>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</si>
  <si>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</si>
  <si>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</si>
  <si>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</si>
  <si>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</si>
  <si>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</si>
  <si>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</si>
  <si>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</si>
  <si>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</si>
  <si>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</si>
  <si>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</si>
  <si>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</si>
  <si>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</si>
  <si>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</si>
  <si>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</si>
  <si>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</si>
  <si>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</si>
  <si>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</si>
  <si>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</si>
  <si>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</si>
  <si>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</si>
  <si>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</si>
  <si>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</si>
  <si>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</si>
  <si>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</si>
  <si>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</si>
  <si>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</si>
  <si>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</si>
  <si>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</si>
  <si>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</si>
  <si>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</si>
  <si>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</si>
  <si>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</si>
  <si>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</si>
  <si>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</si>
  <si>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</si>
  <si>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</si>
  <si>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</si>
  <si>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</si>
  <si>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</si>
  <si>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</si>
  <si>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</si>
  <si>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</si>
  <si>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</si>
  <si>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</si>
  <si>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</si>
  <si>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</si>
  <si>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</si>
  <si>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</si>
  <si>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</si>
  <si>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</si>
  <si>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</si>
  <si>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</si>
  <si>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</si>
  <si>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</si>
  <si>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</si>
  <si>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</si>
  <si>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</si>
  <si>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</si>
  <si>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</si>
  <si>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</si>
  <si>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</si>
  <si>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</si>
  <si>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</si>
  <si>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</si>
  <si>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</si>
  <si>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</si>
  <si>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</si>
  <si>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</si>
  <si>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</si>
  <si>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</si>
  <si>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</si>
  <si>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</si>
  <si>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</si>
  <si>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</si>
  <si>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</si>
  <si>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</si>
  <si>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</si>
  <si>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</si>
  <si>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</si>
  <si>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</si>
  <si>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</si>
  <si>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</si>
  <si>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</si>
  <si>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</si>
  <si>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</si>
  <si>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</si>
  <si>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</si>
  <si>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</si>
  <si>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</si>
  <si>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</si>
  <si>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</si>
  <si>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</si>
  <si>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</si>
  <si>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</si>
  <si>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</si>
  <si>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</si>
  <si>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</si>
  <si>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</si>
  <si>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</si>
  <si>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</si>
  <si>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</si>
  <si>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</si>
  <si>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</si>
  <si>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</si>
  <si>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</si>
  <si>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</si>
  <si>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</si>
  <si>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</si>
  <si>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</si>
  <si>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</si>
  <si>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</si>
  <si>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</si>
  <si>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</si>
  <si>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</si>
  <si>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</si>
  <si>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</si>
  <si>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</si>
  <si>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</si>
  <si>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</si>
  <si>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</si>
  <si>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</si>
  <si>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</si>
  <si>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</si>
  <si>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</si>
  <si>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</si>
  <si>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</si>
  <si>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</si>
  <si>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</si>
  <si>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</si>
  <si>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</si>
  <si>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</si>
  <si>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</si>
  <si>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</si>
  <si>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</si>
  <si>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</si>
  <si>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</si>
  <si>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</si>
  <si>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</si>
  <si>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</si>
  <si>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</si>
  <si>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</si>
  <si>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</si>
  <si>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</si>
  <si>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</si>
  <si>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</si>
  <si>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</si>
  <si>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</si>
  <si>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</si>
  <si>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</si>
  <si>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</si>
  <si>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</si>
  <si>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</si>
  <si>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</si>
  <si>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</si>
  <si>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</si>
  <si>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</si>
  <si>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</si>
  <si>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</si>
  <si>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</si>
  <si>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</si>
  <si>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</si>
  <si>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</si>
  <si>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</si>
  <si>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</si>
  <si>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</si>
  <si>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</si>
  <si>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</si>
  <si>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</si>
  <si>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</si>
  <si>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</si>
  <si>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</si>
  <si>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</si>
  <si>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</si>
  <si>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</si>
  <si>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</si>
  <si>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</si>
  <si>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</si>
  <si>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</si>
  <si>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</si>
  <si>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</si>
  <si>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</si>
  <si>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</si>
  <si>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</si>
  <si>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</si>
  <si>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</si>
  <si>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</si>
  <si>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</si>
  <si>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</si>
  <si>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</si>
  <si>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</si>
  <si>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</si>
  <si>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</si>
  <si>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</si>
  <si>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</si>
  <si>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</si>
  <si>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</si>
  <si>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</si>
  <si>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</si>
  <si>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</si>
  <si>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</si>
  <si>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</si>
  <si>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</si>
  <si>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</si>
  <si>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</si>
  <si>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</si>
  <si>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</si>
  <si>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</si>
  <si>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</si>
  <si>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</si>
  <si>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</si>
  <si>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</si>
  <si>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</si>
  <si>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</si>
  <si>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</si>
  <si>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</si>
  <si>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</si>
  <si>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</si>
  <si>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</si>
  <si>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</si>
  <si>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</si>
  <si>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</si>
  <si>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</si>
  <si>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</si>
  <si>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</si>
  <si>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</si>
  <si>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</si>
  <si>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</si>
  <si>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</si>
  <si>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</si>
  <si>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</si>
  <si>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</si>
  <si>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</si>
  <si>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</si>
  <si>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</si>
  <si>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</si>
  <si>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</si>
  <si>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</si>
  <si>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</si>
  <si>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</si>
  <si>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</si>
  <si>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</si>
  <si>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</si>
  <si>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</si>
  <si>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</si>
  <si>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</si>
  <si>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</si>
  <si>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</si>
  <si>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</si>
  <si>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</si>
  <si>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</si>
  <si>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</si>
  <si>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</si>
  <si>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</si>
  <si>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</si>
  <si>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</si>
  <si>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</si>
  <si>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</si>
  <si>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</si>
  <si>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</si>
  <si>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</si>
  <si>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</si>
  <si>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</si>
  <si>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</si>
  <si>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</si>
  <si>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</si>
  <si>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</si>
  <si>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</si>
  <si>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</si>
  <si>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</si>
  <si>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</si>
  <si>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</si>
  <si>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</si>
  <si>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</si>
  <si>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</si>
  <si>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</si>
  <si>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</si>
  <si>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</si>
  <si>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</si>
  <si>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</si>
  <si>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</si>
  <si>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</si>
  <si>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</si>
  <si>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</si>
  <si>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</si>
  <si>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</si>
  <si>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</si>
  <si>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</si>
  <si>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</si>
  <si>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</si>
  <si>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</si>
  <si>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</si>
  <si>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</si>
  <si>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</si>
  <si>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</si>
  <si>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</si>
  <si>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</si>
  <si>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</si>
  <si>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</si>
  <si>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</si>
  <si>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</si>
  <si>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</si>
  <si>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</si>
  <si>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</si>
  <si>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</si>
  <si>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</si>
  <si>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</si>
  <si>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</si>
  <si>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</si>
  <si>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</si>
  <si>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</si>
  <si>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</si>
  <si>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</si>
  <si>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</si>
  <si>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</si>
  <si>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</si>
  <si>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</si>
  <si>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</si>
  <si>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</si>
  <si>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</si>
  <si>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</si>
  <si>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</si>
  <si>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</si>
  <si>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</si>
  <si>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</si>
  <si>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</si>
  <si>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</si>
  <si>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</si>
  <si>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</si>
  <si>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</si>
  <si>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</si>
  <si>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</si>
  <si>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</si>
  <si>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</si>
  <si>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</si>
  <si>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</si>
  <si>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</si>
  <si>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</si>
  <si>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</si>
  <si>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</si>
  <si>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</si>
  <si>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</si>
  <si>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</si>
  <si>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</si>
  <si>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</si>
  <si>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</si>
  <si>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</si>
  <si>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</si>
  <si>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</si>
  <si>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</si>
  <si>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</si>
  <si>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</si>
  <si>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</si>
  <si>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</si>
  <si>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</si>
  <si>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</si>
  <si>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</si>
  <si>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</si>
  <si>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</si>
  <si>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</si>
  <si>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</si>
  <si>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</si>
  <si>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</si>
  <si>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</si>
  <si>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</si>
  <si>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</si>
  <si>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</si>
  <si>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</si>
  <si>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</si>
  <si>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</si>
  <si>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</si>
  <si>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</si>
  <si>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</si>
  <si>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</si>
  <si>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</si>
  <si>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</si>
  <si>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</si>
  <si>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</si>
  <si>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</si>
  <si>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</si>
  <si>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</si>
  <si>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</si>
  <si>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</si>
  <si>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</si>
  <si>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</si>
  <si>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</si>
  <si>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</si>
  <si>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</si>
  <si>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</si>
  <si>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</si>
  <si>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</si>
  <si>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</si>
  <si>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</si>
  <si>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</si>
  <si>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</si>
  <si>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</si>
  <si>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</si>
  <si>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</si>
  <si>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</si>
  <si>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</si>
  <si>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</si>
  <si>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</si>
  <si>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</si>
  <si>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</si>
  <si>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</si>
  <si>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</si>
  <si>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</si>
  <si>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</si>
  <si>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</si>
  <si>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</si>
  <si>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</si>
  <si>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</si>
  <si>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</si>
  <si>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</si>
  <si>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</si>
  <si>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</si>
  <si>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</si>
  <si>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</si>
  <si>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</si>
  <si>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</si>
  <si>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</si>
  <si>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</si>
  <si>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</si>
  <si>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</si>
  <si>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</si>
  <si>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</si>
  <si>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</si>
  <si>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</si>
  <si>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</si>
  <si>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</si>
  <si>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</si>
  <si>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</si>
  <si>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</si>
  <si>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</si>
  <si>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</si>
  <si>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</si>
  <si>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</si>
  <si>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</si>
  <si>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</si>
  <si>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</si>
  <si>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</si>
  <si>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</si>
  <si>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</si>
  <si>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</si>
  <si>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</si>
  <si>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</si>
  <si>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</si>
  <si>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</si>
  <si>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</si>
  <si>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</si>
  <si>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</si>
  <si>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</si>
  <si>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</si>
  <si>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</si>
  <si>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</si>
  <si>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</si>
  <si>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</si>
  <si>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</si>
  <si>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</si>
  <si>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</si>
  <si>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</si>
  <si>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</si>
  <si>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</si>
  <si>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</si>
  <si>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</si>
  <si>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</si>
  <si>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</si>
  <si>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</si>
  <si>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</si>
  <si>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</si>
  <si>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</si>
  <si>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</si>
  <si>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</si>
  <si>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</si>
  <si>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</si>
  <si>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</si>
  <si>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</si>
  <si>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</si>
  <si>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</si>
  <si>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</si>
  <si>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</si>
  <si>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</si>
  <si>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</si>
  <si>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</si>
  <si>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</si>
  <si>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</si>
  <si>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</si>
  <si>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</si>
  <si>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</si>
  <si>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</si>
  <si>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</si>
  <si>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</si>
  <si>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</si>
  <si>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</si>
  <si>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</si>
  <si>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</si>
  <si>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</si>
  <si>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</si>
  <si>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</si>
  <si>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</si>
  <si>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</si>
  <si>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</si>
  <si>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</si>
  <si>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</si>
  <si>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</si>
  <si>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</si>
  <si>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</si>
  <si>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</si>
  <si>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</si>
  <si>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</si>
  <si>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</si>
  <si>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</si>
  <si>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</si>
  <si>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</si>
  <si>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</si>
  <si>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</si>
  <si>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</si>
  <si>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</si>
  <si>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</si>
  <si>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</si>
  <si>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</si>
  <si>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</si>
  <si>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</si>
  <si>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</si>
  <si>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</si>
  <si>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</si>
  <si>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</si>
  <si>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</si>
  <si>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</si>
  <si>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</si>
  <si>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</si>
  <si>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</si>
  <si>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</si>
  <si>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</si>
  <si>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</si>
  <si>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</si>
  <si>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</si>
  <si>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</si>
  <si>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</si>
  <si>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</si>
  <si>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</si>
  <si>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</si>
  <si>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</si>
  <si>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</si>
  <si>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</si>
  <si>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</si>
  <si>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</si>
  <si>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</si>
  <si>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</si>
  <si>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</si>
  <si>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</si>
  <si>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</si>
  <si>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</si>
  <si>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</si>
  <si>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</si>
  <si>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</si>
  <si>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</si>
  <si>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</si>
  <si>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</si>
  <si>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</si>
  <si>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</si>
  <si>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</si>
  <si>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</si>
  <si>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</si>
  <si>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</si>
  <si>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</si>
  <si>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</si>
  <si>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</si>
  <si>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</si>
  <si>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</si>
  <si>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</si>
  <si>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</si>
  <si>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</si>
  <si>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</si>
  <si>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</si>
  <si>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</si>
  <si>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</si>
  <si>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</si>
  <si>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</si>
  <si>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</si>
  <si>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</si>
  <si>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</si>
  <si>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</si>
  <si>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</si>
  <si>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</si>
  <si>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</si>
  <si>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</si>
  <si>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</si>
  <si>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</si>
  <si>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</si>
  <si>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</si>
  <si>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</si>
  <si>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</si>
  <si>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</si>
  <si>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</si>
  <si>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</si>
  <si>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</si>
  <si>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</si>
  <si>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</si>
  <si>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</si>
  <si>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</si>
  <si>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</si>
  <si>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</si>
  <si>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</si>
  <si>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</si>
  <si>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</si>
  <si>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</si>
  <si>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</si>
  <si>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</si>
  <si>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</si>
  <si>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</si>
  <si>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</si>
  <si>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</si>
  <si>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</si>
  <si>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</si>
  <si>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</si>
  <si>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</si>
  <si>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</si>
  <si>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</si>
  <si>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</si>
  <si>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</si>
  <si>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</si>
  <si>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</si>
  <si>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</si>
  <si>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</si>
  <si>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</si>
  <si>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</si>
  <si>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</si>
  <si>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</si>
  <si>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</si>
  <si>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</si>
  <si>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</si>
  <si>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</si>
  <si>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</si>
  <si>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</si>
  <si>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</si>
  <si>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</si>
  <si>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</si>
  <si>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</si>
  <si>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</si>
  <si>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</si>
  <si>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</si>
  <si>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</si>
  <si>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</si>
  <si>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</si>
  <si>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</si>
  <si>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</si>
  <si>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</si>
  <si>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</si>
  <si>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</si>
  <si>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</si>
  <si>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</si>
  <si>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</si>
  <si>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</si>
  <si>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</si>
  <si>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</si>
  <si>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</si>
  <si>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</si>
  <si>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</si>
  <si>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</si>
  <si>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</si>
  <si>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</si>
  <si>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</si>
  <si>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</si>
  <si>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</si>
  <si>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</si>
  <si>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</si>
  <si>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</si>
  <si>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</si>
  <si>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</si>
  <si>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</si>
  <si>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</si>
  <si>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</si>
  <si>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</si>
  <si>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</si>
  <si>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</si>
  <si>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</si>
  <si>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</si>
  <si>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</si>
  <si>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</si>
  <si>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</si>
  <si>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</si>
  <si>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</si>
  <si>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</si>
  <si>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</si>
  <si>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</si>
  <si>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</si>
  <si>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</si>
  <si>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</si>
  <si>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</si>
  <si>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</si>
  <si>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</si>
  <si>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</si>
  <si>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</si>
  <si>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</si>
  <si>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</si>
  <si>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</si>
  <si>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</si>
  <si>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</si>
  <si>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</si>
  <si>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</si>
  <si>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</si>
  <si>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</si>
  <si>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</si>
  <si>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</si>
  <si>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</si>
  <si>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</si>
  <si>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</si>
  <si>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</si>
  <si>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</si>
  <si>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</si>
  <si>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</si>
  <si>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</si>
  <si>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</si>
  <si>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</si>
  <si>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</si>
  <si>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</si>
  <si>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</si>
  <si>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</si>
  <si>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</si>
  <si>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</si>
  <si>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</si>
  <si>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</si>
  <si>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</si>
  <si>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</si>
  <si>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</si>
  <si>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</si>
  <si>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</si>
  <si>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</si>
  <si>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</si>
  <si>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</si>
  <si>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</si>
  <si>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</si>
  <si>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</si>
  <si>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</si>
  <si>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</si>
  <si>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</si>
  <si>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</si>
  <si>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</si>
  <si>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</si>
  <si>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</si>
  <si>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</si>
  <si>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</si>
  <si>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</si>
  <si>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</si>
  <si>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</si>
  <si>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</si>
  <si>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</si>
  <si>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</si>
  <si>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</si>
  <si>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</si>
  <si>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</si>
  <si>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</si>
  <si>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</si>
  <si>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</si>
  <si>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</si>
  <si>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</si>
  <si>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</si>
  <si>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</si>
  <si>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</si>
  <si>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</si>
  <si>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</si>
  <si>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</si>
  <si>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</si>
  <si>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</si>
  <si>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</si>
  <si>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</si>
  <si>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</si>
  <si>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</si>
  <si>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</si>
  <si>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</si>
  <si>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</si>
  <si>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</si>
  <si>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</si>
  <si>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</si>
  <si>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</si>
  <si>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</si>
  <si>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</si>
  <si>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</si>
  <si>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</si>
  <si>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</si>
  <si>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</si>
  <si>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</si>
  <si>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</si>
  <si>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</si>
  <si>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</si>
  <si>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</si>
  <si>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</si>
  <si>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</si>
  <si>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</si>
  <si>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</si>
  <si>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</si>
  <si>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</si>
  <si>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</si>
  <si>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</si>
  <si>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</si>
  <si>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</si>
  <si>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</si>
  <si>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</si>
  <si>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</si>
  <si>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</si>
  <si>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</si>
  <si>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</si>
  <si>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</si>
  <si>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</si>
  <si>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</si>
  <si>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</si>
  <si>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</si>
  <si>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</si>
  <si>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</si>
  <si>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</si>
  <si>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</si>
  <si>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</si>
  <si>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</si>
  <si>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</si>
  <si>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</si>
  <si>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</si>
  <si>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</si>
  <si>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</si>
  <si>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</si>
  <si>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</si>
  <si>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</si>
  <si>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</si>
  <si>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</si>
  <si>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</si>
  <si>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</si>
  <si>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</si>
  <si>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</si>
  <si>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</si>
  <si>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</si>
  <si>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</si>
  <si>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</si>
  <si>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</si>
  <si>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</si>
  <si>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</si>
  <si>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</si>
  <si>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</si>
  <si>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</si>
  <si>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</si>
  <si>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</si>
  <si>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</si>
  <si>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</si>
  <si>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</si>
  <si>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</si>
  <si>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</si>
  <si>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</si>
  <si>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</si>
  <si>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</si>
  <si>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</si>
  <si>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</si>
  <si>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</si>
  <si>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</si>
  <si>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</si>
  <si>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</si>
  <si>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</si>
  <si>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</si>
  <si>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</si>
  <si>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</si>
  <si>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</si>
  <si>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</si>
  <si>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</si>
  <si>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</si>
  <si>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</si>
  <si>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</si>
  <si>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</si>
  <si>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</si>
  <si>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</si>
  <si>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</si>
  <si>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</si>
  <si>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</si>
  <si>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</si>
  <si>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</si>
  <si>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</si>
  <si>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</si>
  <si>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</si>
  <si>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</si>
  <si>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</si>
  <si>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</si>
  <si>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</si>
  <si>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</si>
  <si>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</si>
  <si>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</si>
  <si>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</si>
  <si>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</si>
  <si>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</si>
  <si>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</si>
  <si>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</si>
  <si>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</si>
  <si>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</si>
  <si>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</si>
  <si>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</si>
  <si>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</si>
  <si>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</si>
  <si>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</si>
  <si>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</si>
  <si>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</si>
  <si>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</si>
  <si>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</si>
  <si>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</si>
  <si>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</si>
  <si>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</si>
  <si>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</si>
  <si>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</si>
  <si>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</si>
  <si>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</si>
  <si>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</si>
  <si>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</si>
  <si>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</si>
  <si>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</si>
  <si>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</si>
  <si>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</si>
  <si>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</si>
  <si>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</si>
  <si>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</si>
  <si>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</si>
  <si>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</si>
  <si>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</si>
  <si>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</si>
  <si>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</si>
  <si>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</si>
  <si>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</si>
  <si>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</si>
  <si>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</si>
  <si>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</si>
  <si>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</si>
  <si>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</si>
  <si>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</si>
  <si>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</si>
  <si>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</si>
  <si>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</si>
  <si>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</si>
  <si>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</si>
  <si>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</si>
  <si>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</si>
  <si>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</si>
  <si>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</si>
  <si>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</si>
  <si>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</si>
  <si>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</si>
  <si>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</si>
  <si>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</si>
  <si>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</si>
  <si>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</si>
  <si>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</si>
  <si>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</si>
  <si>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</si>
  <si>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</si>
  <si>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</si>
  <si>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</si>
  <si>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</si>
  <si>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</si>
  <si>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</si>
  <si>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</si>
  <si>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</si>
  <si>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</si>
  <si>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</si>
  <si>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</si>
  <si>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</si>
  <si>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</si>
  <si>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</si>
  <si>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</si>
  <si>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</si>
  <si>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</si>
  <si>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</si>
  <si>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</si>
  <si>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</si>
  <si>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</si>
  <si>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</si>
  <si>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</si>
  <si>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</si>
  <si>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</si>
  <si>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</si>
  <si>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</si>
  <si>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</si>
  <si>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</si>
  <si>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</si>
  <si>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</si>
  <si>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</si>
  <si>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</si>
  <si>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</si>
  <si>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</si>
  <si>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</si>
  <si>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</si>
  <si>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</si>
  <si>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</si>
  <si>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</si>
  <si>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</si>
  <si>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</si>
  <si>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</si>
  <si>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</si>
  <si>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</si>
  <si>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</si>
  <si>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</si>
  <si>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</si>
  <si>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</si>
  <si>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</si>
  <si>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</si>
  <si>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</si>
  <si>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</si>
  <si>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</si>
  <si>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</si>
  <si>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</si>
  <si>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</si>
  <si>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</si>
  <si>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</si>
  <si>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</si>
  <si>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</si>
  <si>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</si>
  <si>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</si>
  <si>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</si>
  <si>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</si>
  <si>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</si>
  <si>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</si>
  <si>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</si>
  <si>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</si>
  <si>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</si>
  <si>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</si>
  <si>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</si>
  <si>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</si>
  <si>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</si>
  <si>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</si>
  <si>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</si>
  <si>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</si>
  <si>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</si>
  <si>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</si>
  <si>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</si>
  <si>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</si>
  <si>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</si>
  <si>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</si>
  <si>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</si>
  <si>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</si>
  <si>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</si>
  <si>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</si>
  <si>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</si>
  <si>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</si>
  <si>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</si>
  <si>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</si>
  <si>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</si>
  <si>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</si>
  <si>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</si>
  <si>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</si>
  <si>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</si>
  <si>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</si>
  <si>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</si>
  <si>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</si>
  <si>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</si>
  <si>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</si>
  <si>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</si>
  <si>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</si>
  <si>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</si>
  <si>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</si>
  <si>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</si>
  <si>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</si>
  <si>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</si>
  <si>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</si>
  <si>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</si>
  <si>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</si>
  <si>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</si>
  <si>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</si>
  <si>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</si>
  <si>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</si>
  <si>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</si>
  <si>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</si>
  <si>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</si>
  <si>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</si>
  <si>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</si>
  <si>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</si>
  <si>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</si>
  <si>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</si>
  <si>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</si>
  <si>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</si>
  <si>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</si>
  <si>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</si>
  <si>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</si>
  <si>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</si>
  <si>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</si>
  <si>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</si>
  <si>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</si>
  <si>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</si>
  <si>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</si>
  <si>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</si>
  <si>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</si>
  <si>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</si>
  <si>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</si>
  <si>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</si>
  <si>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</si>
  <si>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</si>
  <si>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</si>
  <si>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</si>
  <si>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</si>
  <si>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</si>
  <si>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</si>
  <si>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</si>
  <si>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</si>
  <si>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</si>
  <si>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</si>
  <si>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</si>
  <si>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</si>
  <si>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</si>
  <si>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</si>
  <si>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</si>
  <si>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</si>
  <si>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</si>
  <si>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</si>
  <si>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</si>
  <si>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</si>
  <si>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</si>
  <si>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</si>
  <si>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</si>
  <si>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</si>
  <si>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</si>
  <si>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</si>
  <si>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</si>
  <si>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</si>
  <si>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</si>
  <si>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</si>
  <si>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</si>
  <si>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</si>
  <si>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</si>
  <si>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</si>
  <si>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</si>
  <si>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</si>
  <si>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</si>
  <si>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</si>
  <si>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</si>
  <si>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</si>
  <si>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</si>
  <si>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</si>
  <si>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</si>
  <si>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</si>
  <si>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</si>
  <si>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</si>
  <si>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</si>
  <si>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</si>
  <si>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</si>
  <si>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</si>
  <si>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</si>
  <si>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</si>
  <si>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</si>
  <si>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</si>
  <si>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</si>
  <si>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</si>
  <si>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</si>
  <si>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</si>
  <si>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</si>
  <si>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</si>
  <si>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</si>
  <si>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</si>
  <si>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</si>
  <si>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</si>
  <si>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</si>
  <si>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</si>
  <si>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</si>
  <si>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</si>
  <si>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</si>
  <si>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</si>
  <si>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</si>
  <si>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</si>
  <si>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</si>
  <si>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</si>
  <si>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</si>
  <si>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</si>
  <si>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</si>
  <si>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</si>
  <si>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</si>
  <si>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</si>
  <si>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</si>
  <si>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</si>
  <si>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</si>
  <si>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</si>
  <si>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</si>
  <si>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</si>
  <si>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</si>
  <si>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</si>
  <si>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</si>
  <si>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</si>
  <si>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</si>
  <si>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</si>
  <si>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</si>
  <si>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</si>
  <si>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</si>
  <si>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</si>
  <si>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</si>
  <si>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</si>
  <si>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</si>
  <si>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</si>
  <si>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</si>
  <si>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</si>
  <si>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</si>
  <si>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</si>
  <si>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</si>
  <si>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</si>
  <si>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</si>
  <si>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</si>
  <si>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</si>
  <si>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</si>
  <si>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</si>
  <si>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</si>
  <si>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</si>
  <si>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</si>
  <si>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</si>
  <si>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</si>
  <si>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</si>
  <si>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</si>
  <si>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</si>
  <si>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</si>
  <si>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</si>
  <si>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</si>
  <si>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</si>
  <si>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</si>
  <si>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</si>
  <si>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</si>
  <si>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</si>
  <si>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</si>
  <si>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</si>
  <si>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</si>
  <si>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</si>
  <si>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</si>
  <si>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</si>
  <si>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</si>
  <si>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</si>
  <si>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</si>
  <si>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</si>
  <si>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</si>
  <si>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</si>
  <si>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</si>
  <si>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</si>
  <si>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</si>
  <si>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</si>
  <si>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</si>
  <si>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</si>
  <si>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</si>
  <si>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</si>
  <si>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</si>
  <si>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</si>
  <si>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</si>
  <si>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</si>
  <si>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</si>
  <si>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</si>
  <si>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</si>
  <si>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</si>
  <si>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</si>
  <si>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</si>
  <si>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</si>
  <si>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</si>
  <si>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</si>
  <si>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</si>
  <si>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</si>
  <si>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</si>
  <si>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</si>
  <si>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</si>
  <si>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</si>
  <si>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</si>
  <si>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</si>
  <si>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</si>
  <si>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</si>
  <si>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</si>
  <si>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</si>
  <si>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</si>
  <si>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</si>
  <si>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</si>
  <si>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</si>
  <si>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</si>
  <si>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</si>
  <si>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</si>
  <si>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</si>
  <si>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</si>
  <si>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</si>
  <si>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</si>
  <si>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</si>
  <si>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</si>
  <si>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</si>
  <si>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</si>
  <si>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</si>
  <si>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</si>
  <si>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</si>
  <si>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</si>
  <si>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</si>
  <si>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</si>
  <si>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</si>
  <si>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</si>
  <si>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</si>
  <si>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</si>
  <si>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</si>
  <si>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</si>
  <si>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</si>
  <si>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</si>
  <si>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</si>
  <si>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</si>
  <si>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</si>
  <si>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</si>
  <si>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</si>
  <si>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</si>
  <si>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</si>
  <si>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</si>
  <si>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</si>
  <si>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</si>
  <si>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</si>
  <si>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</si>
  <si>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</si>
  <si>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</si>
  <si>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</si>
  <si>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</si>
  <si>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</si>
  <si>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</si>
  <si>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</si>
  <si>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</si>
  <si>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</si>
  <si>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</si>
  <si>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</si>
  <si>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</si>
  <si>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</si>
  <si>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</si>
  <si>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</si>
  <si>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</si>
  <si>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</si>
  <si>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</si>
  <si>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</si>
  <si>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</si>
  <si>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</si>
  <si>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</si>
  <si>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</si>
  <si>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</si>
  <si>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</si>
  <si>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</si>
  <si>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</si>
  <si>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</si>
  <si>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</si>
  <si>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</si>
  <si>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</si>
  <si>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</si>
  <si>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</si>
  <si>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</si>
  <si>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</si>
  <si>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</si>
  <si>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</si>
  <si>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</si>
  <si>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</si>
  <si>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</si>
  <si>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</si>
  <si>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</si>
  <si>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</si>
  <si>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</si>
  <si>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</si>
  <si>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</si>
  <si>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</si>
  <si>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</si>
  <si>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</si>
  <si>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</si>
  <si>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</si>
  <si>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</si>
  <si>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</si>
  <si>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</si>
  <si>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</si>
  <si>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</si>
  <si>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</si>
  <si>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</si>
  <si>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</si>
  <si>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</si>
  <si>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</si>
  <si>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</si>
  <si>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</si>
  <si>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</si>
  <si>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</si>
  <si>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</si>
  <si>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</si>
  <si>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</si>
  <si>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</si>
  <si>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</si>
  <si>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</si>
  <si>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</si>
  <si>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</si>
  <si>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</si>
  <si>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</si>
  <si>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</si>
  <si>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</si>
  <si>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</si>
  <si>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</si>
  <si>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</si>
  <si>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</si>
  <si>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</si>
  <si>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</si>
  <si>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</si>
  <si>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</si>
  <si>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</si>
  <si>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</si>
  <si>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</si>
  <si>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</si>
  <si>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</si>
  <si>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</si>
  <si>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</si>
  <si>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</si>
  <si>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</si>
  <si>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</si>
  <si>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</si>
  <si>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</si>
  <si>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</si>
  <si>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</si>
  <si>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</si>
  <si>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</si>
  <si>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</si>
  <si>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</si>
  <si>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</si>
  <si>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</si>
  <si>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</si>
  <si>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</si>
  <si>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</si>
  <si>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</si>
  <si>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</si>
  <si>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</si>
  <si>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</si>
  <si>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</si>
  <si>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</si>
  <si>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</si>
  <si>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</si>
  <si>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</si>
  <si>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</si>
  <si>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</si>
  <si>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</si>
  <si>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</si>
  <si>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</si>
  <si>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</si>
  <si>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</si>
  <si>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</si>
  <si>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</si>
  <si>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</si>
  <si>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</si>
  <si>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</si>
  <si>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</si>
  <si>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</si>
  <si>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</si>
  <si>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</si>
  <si>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</si>
  <si>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</si>
  <si>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</si>
  <si>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</si>
  <si>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</si>
  <si>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</si>
  <si>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</si>
  <si>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</si>
  <si>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</si>
  <si>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</si>
  <si>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</si>
  <si>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</si>
  <si>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</si>
  <si>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</si>
  <si>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</si>
  <si>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</si>
  <si>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</si>
  <si>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</si>
  <si>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</si>
  <si>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</si>
  <si>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</si>
  <si>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</si>
  <si>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</si>
  <si>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</si>
  <si>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</si>
  <si>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</si>
  <si>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</si>
  <si>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</si>
  <si>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</si>
  <si>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</si>
  <si>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</si>
  <si>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</si>
  <si>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</si>
  <si>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</si>
  <si>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</si>
  <si>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</si>
  <si>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</si>
  <si>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</si>
  <si>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</si>
  <si>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</si>
  <si>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</si>
  <si>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</si>
  <si>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</si>
  <si>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</si>
  <si>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</si>
  <si>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</si>
  <si>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</si>
  <si>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</si>
  <si>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</si>
  <si>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</si>
  <si>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</si>
  <si>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</si>
  <si>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</si>
  <si>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</si>
  <si>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</si>
  <si>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</si>
  <si>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</si>
  <si>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</si>
  <si>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</si>
  <si>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</si>
  <si>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</si>
  <si>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</si>
  <si>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</si>
  <si>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</si>
  <si>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</si>
  <si>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</si>
  <si>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</si>
  <si>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</si>
  <si>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</si>
  <si>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</si>
  <si>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</si>
  <si>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</si>
  <si>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</si>
  <si>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</si>
  <si>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</si>
  <si>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</si>
  <si>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</si>
  <si>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</si>
  <si>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</si>
  <si>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</si>
  <si>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</si>
  <si>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</si>
  <si>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</si>
  <si>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</si>
  <si>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</si>
  <si>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</si>
  <si>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</si>
  <si>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</si>
  <si>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</si>
  <si>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</si>
  <si>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</si>
  <si>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</si>
  <si>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</si>
  <si>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</si>
  <si>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</si>
  <si>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</si>
  <si>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</si>
  <si>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</si>
  <si>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</si>
  <si>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</si>
  <si>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</si>
  <si>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</si>
  <si>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</si>
  <si>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</si>
  <si>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</si>
  <si>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</si>
  <si>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</si>
  <si>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</si>
  <si>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</si>
  <si>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</si>
  <si>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</si>
  <si>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</si>
  <si>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</si>
  <si>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</si>
  <si>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</si>
  <si>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</si>
  <si>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</si>
  <si>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</si>
  <si>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</si>
  <si>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</si>
  <si>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</si>
  <si>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</si>
  <si>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</si>
  <si>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</si>
  <si>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</si>
  <si>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</si>
  <si>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</si>
  <si>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</si>
  <si>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</si>
  <si>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</si>
  <si>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</si>
  <si>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</si>
  <si>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</si>
  <si>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</si>
  <si>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</si>
  <si>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</si>
  <si>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</si>
  <si>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</si>
  <si>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</si>
  <si>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</si>
  <si>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</si>
  <si>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</si>
  <si>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</si>
  <si>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</si>
  <si>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</si>
  <si>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</si>
  <si>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</si>
  <si>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</si>
  <si>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</si>
  <si>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</si>
  <si>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</si>
  <si>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</si>
  <si>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</si>
  <si>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</si>
  <si>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</si>
  <si>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</si>
  <si>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</si>
  <si>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</si>
  <si>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</si>
  <si>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</si>
  <si>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</si>
  <si>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</si>
  <si>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</si>
  <si>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</si>
  <si>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</si>
  <si>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</si>
  <si>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</si>
  <si>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</si>
  <si>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</si>
  <si>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</si>
  <si>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</si>
  <si>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</si>
  <si>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</si>
  <si>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</si>
  <si>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</si>
  <si>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</si>
  <si>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</si>
  <si>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</si>
  <si>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</si>
  <si>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</si>
  <si>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</si>
  <si>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</si>
  <si>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</si>
  <si>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</si>
  <si>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</si>
  <si>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</si>
  <si>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</si>
  <si>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</si>
  <si>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</si>
  <si>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</si>
  <si>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</si>
  <si>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</si>
  <si>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</si>
  <si>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</si>
  <si>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</si>
  <si>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</si>
  <si>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</si>
  <si>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</si>
  <si>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</si>
  <si>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</si>
  <si>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</si>
  <si>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</si>
  <si>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</si>
  <si>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</si>
  <si>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</si>
  <si>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</si>
  <si>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</si>
  <si>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</si>
  <si>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</si>
  <si>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</si>
  <si>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</si>
  <si>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</si>
  <si>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</si>
  <si>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</si>
  <si>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</si>
  <si>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</si>
  <si>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</si>
  <si>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</si>
  <si>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</si>
  <si>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</si>
  <si>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</si>
  <si>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</si>
  <si>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</si>
  <si>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</si>
  <si>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</si>
  <si>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</si>
  <si>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</si>
  <si>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</si>
  <si>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</si>
  <si>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</si>
  <si>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</si>
  <si>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</si>
  <si>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</si>
  <si>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</si>
  <si>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</si>
  <si>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</si>
  <si>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</si>
  <si>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</si>
  <si>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</si>
  <si>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</si>
  <si>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</si>
  <si>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</si>
  <si>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</si>
  <si>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</si>
  <si>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</si>
  <si>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</si>
  <si>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</si>
  <si>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</si>
  <si>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</si>
  <si>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</si>
  <si>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</si>
  <si>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</si>
  <si>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</si>
  <si>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</si>
  <si>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</si>
  <si>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</si>
  <si>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</si>
  <si>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</si>
  <si>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</si>
  <si>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</si>
  <si>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</si>
  <si>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</si>
  <si>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</si>
  <si>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</si>
  <si>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</si>
  <si>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</si>
  <si>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</si>
  <si>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</si>
  <si>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</si>
  <si>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</si>
  <si>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</si>
  <si>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</si>
  <si>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</si>
  <si>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</si>
  <si>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</si>
  <si>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</si>
  <si>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</si>
  <si>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</si>
  <si>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</si>
  <si>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</si>
  <si>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</si>
  <si>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</si>
  <si>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</si>
  <si>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</si>
  <si>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</si>
  <si>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</si>
  <si>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</si>
  <si>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</si>
  <si>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</si>
  <si>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</si>
  <si>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</si>
  <si>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</si>
  <si>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</si>
  <si>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</si>
  <si>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</si>
  <si>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</si>
  <si>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</si>
  <si>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</si>
  <si>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</si>
  <si>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</si>
  <si>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</si>
  <si>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</si>
  <si>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</si>
  <si>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</si>
  <si>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</si>
  <si>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</si>
  <si>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</si>
  <si>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</si>
  <si>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</si>
  <si>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</si>
  <si>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</si>
  <si>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</si>
  <si>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</si>
  <si>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</si>
  <si>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</si>
  <si>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</si>
  <si>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</si>
  <si>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</si>
  <si>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</si>
  <si>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</si>
  <si>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</si>
  <si>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</si>
  <si>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</si>
  <si>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</si>
  <si>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</si>
  <si>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</si>
  <si>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</si>
  <si>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</si>
  <si>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</si>
  <si>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</si>
  <si>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</si>
  <si>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</si>
  <si>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</si>
  <si>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</si>
  <si>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</si>
  <si>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</si>
  <si>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</si>
  <si>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</si>
  <si>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</si>
  <si>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</si>
  <si>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</si>
  <si>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</si>
  <si>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</si>
  <si>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</si>
  <si>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</si>
  <si>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</si>
  <si>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</si>
  <si>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</si>
  <si>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</si>
  <si>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</si>
  <si>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</si>
  <si>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</si>
  <si>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</si>
  <si>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</si>
  <si>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</si>
  <si>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</si>
  <si>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</si>
  <si>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</si>
  <si>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</si>
  <si>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</si>
  <si>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</si>
  <si>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</si>
  <si>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</si>
  <si>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</si>
  <si>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</si>
  <si>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</si>
  <si>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</si>
  <si>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</si>
  <si>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</si>
  <si>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</si>
  <si>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</si>
  <si>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</si>
  <si>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</si>
  <si>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</si>
  <si>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</si>
  <si>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</si>
  <si>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</si>
  <si>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</si>
  <si>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</si>
  <si>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</si>
  <si>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</si>
  <si>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</si>
  <si>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</si>
  <si>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</si>
  <si>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</si>
  <si>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</si>
  <si>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</si>
  <si>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</si>
  <si>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</si>
  <si>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</si>
  <si>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</si>
  <si>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</si>
  <si>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</si>
  <si>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</si>
  <si>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</si>
  <si>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</si>
  <si>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</si>
  <si>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</si>
  <si>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</si>
  <si>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</si>
  <si>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</si>
  <si>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</si>
  <si>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</si>
  <si>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</si>
  <si>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</si>
  <si>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</si>
  <si>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</si>
  <si>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</si>
  <si>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</si>
  <si>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</si>
  <si>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</si>
  <si>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</si>
  <si>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</si>
  <si>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</si>
  <si>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</si>
  <si>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</si>
  <si>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</si>
  <si>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</si>
  <si>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</si>
  <si>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</si>
  <si>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</si>
  <si>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</si>
  <si>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</si>
  <si>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</si>
  <si>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</si>
  <si>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</si>
  <si>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</si>
  <si>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</si>
  <si>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</si>
  <si>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</si>
  <si>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</si>
  <si>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</si>
  <si>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</si>
  <si>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</si>
  <si>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</si>
  <si>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</si>
  <si>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</si>
  <si>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</si>
  <si>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</si>
  <si>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</si>
  <si>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</si>
  <si>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</si>
  <si>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</si>
  <si>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</si>
  <si>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</si>
  <si>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</si>
  <si>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</si>
  <si>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</si>
  <si>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</si>
  <si>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</si>
  <si>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</si>
  <si>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</si>
  <si>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</si>
  <si>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</si>
  <si>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</si>
  <si>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</si>
  <si>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</si>
  <si>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</si>
  <si>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</si>
  <si>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</si>
  <si>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</si>
  <si>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</si>
  <si>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</si>
  <si>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</si>
  <si>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</si>
  <si>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</si>
  <si>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</si>
  <si>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</si>
  <si>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</si>
  <si>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</si>
  <si>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</si>
  <si>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</si>
  <si>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</si>
  <si>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</si>
  <si>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</si>
  <si>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</si>
  <si>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</si>
  <si>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</si>
  <si>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</si>
  <si>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</si>
  <si>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</si>
  <si>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</si>
  <si>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</si>
  <si>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</si>
  <si>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</si>
  <si>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</si>
  <si>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</si>
  <si>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</si>
  <si>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</si>
  <si>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</si>
  <si>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</si>
  <si>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</si>
  <si>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</si>
  <si>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</si>
  <si>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</si>
  <si>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</si>
  <si>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</si>
  <si>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</si>
  <si>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</si>
  <si>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</si>
  <si>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</si>
  <si>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</si>
  <si>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</si>
  <si>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</si>
  <si>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</si>
  <si>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</si>
  <si>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</si>
  <si>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</si>
  <si>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</si>
  <si>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</si>
  <si>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</si>
  <si>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</si>
  <si>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</si>
  <si>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</si>
  <si>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</si>
  <si>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</si>
  <si>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</si>
  <si>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</si>
  <si>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</si>
  <si>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</si>
  <si>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</si>
  <si>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</si>
  <si>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</si>
  <si>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</si>
  <si>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</si>
  <si>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</si>
  <si>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</si>
  <si>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</si>
  <si>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</si>
  <si>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</si>
  <si>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</si>
  <si>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</si>
  <si>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</si>
  <si>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</si>
  <si>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</si>
  <si>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</si>
  <si>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</si>
  <si>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</si>
  <si>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</si>
  <si>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</si>
  <si>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</si>
  <si>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</si>
  <si>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</si>
  <si>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</si>
  <si>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</si>
  <si>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</si>
  <si>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</si>
  <si>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</si>
  <si>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</si>
  <si>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</si>
  <si>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</si>
  <si>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</si>
  <si>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</si>
  <si>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</si>
  <si>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</si>
  <si>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</si>
  <si>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</si>
  <si>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</si>
  <si>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</si>
  <si>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</si>
  <si>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</si>
  <si>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</si>
  <si>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</si>
  <si>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</si>
  <si>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</si>
  <si>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</si>
  <si>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</si>
  <si>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</si>
  <si>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</si>
  <si>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</si>
  <si>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</si>
  <si>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</si>
  <si>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</si>
  <si>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</si>
  <si>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</si>
  <si>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</si>
  <si>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</si>
  <si>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</si>
  <si>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</si>
  <si>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</si>
  <si>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</si>
  <si>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</si>
  <si>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</si>
  <si>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</si>
  <si>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</si>
  <si>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</si>
  <si>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</si>
  <si>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</si>
  <si>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</si>
  <si>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</si>
  <si>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</si>
  <si>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</si>
  <si>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</si>
  <si>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</si>
  <si>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</si>
  <si>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</si>
  <si>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</si>
  <si>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</si>
  <si>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</si>
  <si>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</si>
  <si>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</si>
  <si>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</si>
  <si>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</si>
  <si>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</si>
  <si>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</si>
  <si>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</si>
  <si>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</si>
  <si>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</si>
  <si>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</si>
  <si>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</si>
  <si>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</si>
  <si>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</si>
  <si>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</si>
  <si>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</si>
  <si>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</si>
  <si>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</si>
  <si>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</si>
  <si>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</si>
  <si>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</si>
  <si>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</si>
  <si>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</si>
  <si>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</si>
  <si>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</si>
  <si>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</si>
  <si>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</si>
  <si>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</si>
  <si>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</si>
  <si>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</si>
  <si>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</si>
  <si>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</si>
  <si>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</si>
  <si>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</si>
  <si>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</si>
  <si>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</si>
  <si>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</si>
  <si>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</si>
  <si>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</si>
  <si>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</si>
  <si>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</si>
  <si>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</si>
  <si>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</si>
  <si>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</si>
  <si>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</si>
  <si>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</si>
  <si>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</si>
  <si>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</si>
  <si>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</si>
  <si>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</si>
  <si>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</si>
  <si>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</si>
  <si>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</si>
  <si>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</si>
  <si>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</si>
  <si>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</si>
  <si>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</si>
  <si>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</si>
  <si>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</si>
  <si>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</si>
  <si>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</si>
  <si>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</si>
  <si>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</si>
  <si>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</si>
  <si>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</si>
  <si>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</si>
  <si>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</si>
  <si>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</si>
  <si>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</si>
  <si>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</si>
  <si>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</si>
  <si>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</si>
  <si>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</si>
  <si>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</si>
  <si>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</si>
  <si>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</si>
  <si>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</si>
  <si>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</si>
  <si>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</si>
  <si>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</si>
  <si>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</si>
  <si>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</si>
  <si>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</si>
  <si>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</si>
  <si>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</si>
  <si>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</si>
  <si>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</si>
  <si>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</si>
  <si>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</si>
  <si>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</si>
  <si>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</si>
  <si>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</si>
  <si>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</si>
  <si>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</si>
  <si>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</si>
  <si>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</si>
  <si>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</si>
  <si>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</si>
  <si>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</si>
  <si>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</si>
  <si>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</si>
  <si>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</si>
  <si>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</si>
  <si>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</si>
  <si>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</si>
  <si>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</si>
  <si>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</si>
  <si>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</si>
  <si>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</si>
  <si>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</si>
  <si>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</si>
  <si>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</si>
  <si>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</si>
  <si>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</si>
  <si>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</si>
  <si>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</si>
  <si>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</si>
  <si>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</si>
  <si>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</si>
  <si>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</si>
  <si>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</si>
  <si>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</si>
  <si>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</si>
  <si>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</si>
  <si>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</si>
  <si>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</si>
  <si>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</si>
  <si>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</si>
  <si>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</si>
  <si>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</si>
  <si>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</si>
  <si>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</si>
  <si>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</si>
  <si>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</si>
  <si>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</si>
  <si>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</si>
  <si>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</si>
  <si>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</si>
  <si>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</si>
  <si>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</si>
  <si>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</si>
  <si>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</si>
  <si>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</si>
  <si>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</si>
  <si>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</si>
  <si>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</si>
  <si>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</si>
  <si>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</si>
  <si>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</si>
  <si>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</si>
  <si>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</si>
  <si>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</si>
  <si>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</si>
  <si>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</si>
  <si>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</si>
  <si>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</si>
  <si>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</si>
  <si>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</si>
  <si>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</si>
  <si>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</si>
  <si>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</si>
  <si>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</si>
  <si>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</si>
  <si>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</si>
  <si>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</si>
  <si>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</si>
  <si>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</si>
  <si>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</si>
  <si>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</si>
  <si>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</si>
  <si>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</si>
  <si>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</si>
  <si>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</si>
  <si>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</si>
  <si>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</si>
  <si>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</si>
  <si>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</si>
  <si>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</si>
  <si>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</si>
  <si>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</si>
  <si>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</si>
  <si>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</si>
  <si>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</si>
  <si>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</si>
  <si>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</si>
  <si>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</si>
  <si>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</si>
  <si>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</si>
  <si>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</si>
  <si>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</si>
  <si>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</si>
  <si>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</si>
  <si>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</si>
  <si>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</si>
  <si>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</si>
  <si>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</si>
  <si>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</si>
  <si>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</si>
  <si>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</si>
  <si>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</si>
  <si>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</si>
  <si>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</si>
  <si>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</si>
  <si>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</si>
  <si>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</si>
  <si>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</si>
  <si>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</si>
  <si>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</si>
  <si>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</si>
  <si>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</si>
  <si>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</si>
  <si>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</si>
  <si>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</si>
  <si>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</si>
  <si>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</si>
  <si>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</si>
  <si>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</si>
  <si>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</si>
  <si>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</si>
  <si>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</si>
  <si>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</si>
  <si>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</si>
  <si>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</si>
  <si>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</si>
  <si>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</si>
  <si>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</si>
  <si>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</si>
  <si>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</si>
  <si>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</si>
  <si>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</si>
  <si>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</si>
  <si>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</si>
  <si>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</si>
  <si>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</si>
  <si>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</si>
  <si>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</si>
  <si>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</si>
  <si>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</si>
  <si>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</si>
  <si>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</si>
  <si>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</si>
  <si>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</si>
  <si>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</si>
  <si>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</si>
  <si>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</si>
  <si>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</si>
  <si>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</si>
  <si>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</si>
  <si>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</si>
  <si>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</si>
  <si>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</si>
  <si>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</si>
  <si>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</si>
  <si>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</si>
  <si>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</si>
  <si>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</si>
  <si>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</si>
  <si>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</si>
  <si>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</si>
  <si>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</si>
  <si>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</si>
  <si>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</si>
  <si>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</si>
  <si>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</si>
  <si>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</si>
  <si>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</si>
  <si>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</si>
  <si>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</si>
  <si>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</si>
  <si>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</si>
  <si>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</si>
  <si>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</si>
  <si>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</si>
  <si>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</si>
  <si>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</si>
  <si>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</si>
  <si>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</si>
  <si>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</si>
  <si>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</si>
  <si>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</si>
  <si>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</si>
  <si>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</si>
  <si>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</si>
  <si>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</si>
  <si>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</si>
  <si>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</si>
  <si>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</si>
  <si>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</si>
  <si>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</si>
  <si>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</si>
  <si>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</si>
  <si>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</si>
  <si>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</si>
  <si>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</si>
  <si>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</si>
  <si>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</si>
  <si>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</si>
  <si>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</si>
  <si>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</si>
  <si>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</si>
  <si>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</si>
  <si>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</si>
  <si>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</si>
  <si>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</si>
  <si>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</si>
  <si>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</si>
  <si>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</si>
  <si>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</si>
  <si>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</si>
  <si>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</si>
  <si>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</si>
  <si>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</si>
  <si>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</si>
  <si>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</si>
  <si>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</si>
  <si>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</si>
  <si>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</si>
  <si>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</si>
  <si>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</si>
  <si>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</si>
  <si>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</si>
  <si>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</si>
  <si>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</si>
  <si>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</si>
  <si>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</si>
  <si>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</si>
  <si>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</si>
  <si>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</si>
  <si>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</si>
  <si>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</si>
  <si>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</si>
  <si>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</si>
  <si>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</si>
  <si>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</si>
  <si>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</si>
  <si>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</si>
  <si>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</si>
  <si>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</si>
  <si>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</si>
  <si>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</si>
  <si>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</si>
  <si>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</si>
  <si>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</si>
  <si>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</si>
  <si>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</si>
  <si>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</si>
  <si>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</si>
  <si>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</si>
  <si>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</si>
  <si>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</si>
  <si>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</si>
  <si>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</si>
  <si>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</si>
  <si>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</si>
  <si>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</si>
  <si>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</si>
  <si>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</si>
  <si>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</si>
  <si>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</si>
  <si>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</si>
  <si>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</si>
  <si>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</si>
  <si>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</si>
  <si>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</si>
  <si>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</si>
  <si>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</si>
  <si>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</si>
  <si>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</si>
  <si>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</si>
  <si>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</si>
  <si>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</si>
  <si>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</si>
  <si>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</si>
  <si>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</si>
  <si>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</si>
  <si>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</si>
  <si>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</si>
  <si>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</si>
  <si>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</si>
  <si>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</si>
  <si>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</si>
  <si>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</si>
  <si>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</si>
  <si>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</si>
  <si>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</si>
  <si>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</si>
  <si>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</si>
  <si>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</si>
  <si>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</si>
  <si>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</si>
  <si>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</si>
  <si>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</si>
  <si>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</si>
  <si>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</si>
  <si>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</si>
  <si>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</si>
  <si>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</si>
  <si>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</si>
  <si>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</si>
  <si>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</si>
  <si>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</si>
  <si>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</si>
  <si>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</si>
  <si>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</si>
  <si>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</si>
  <si>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</si>
  <si>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</si>
  <si>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</si>
  <si>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</si>
  <si>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</si>
  <si>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</si>
  <si>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</si>
  <si>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</si>
  <si>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</si>
  <si>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</si>
  <si>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</si>
  <si>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</si>
  <si>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</si>
  <si>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</si>
  <si>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</si>
  <si>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</si>
  <si>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</si>
  <si>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</si>
  <si>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</si>
  <si>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</si>
  <si>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</si>
  <si>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</si>
  <si>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</si>
  <si>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</si>
  <si>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</si>
  <si>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</si>
  <si>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</si>
  <si>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</si>
  <si>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</si>
  <si>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</si>
  <si>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</si>
  <si>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</si>
  <si>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</si>
  <si>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</si>
  <si>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</si>
  <si>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</si>
  <si>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</si>
  <si>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</si>
  <si>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</si>
  <si>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</si>
  <si>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</si>
  <si>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</si>
  <si>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</si>
  <si>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</si>
  <si>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</si>
  <si>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</si>
  <si>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</si>
  <si>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</si>
  <si>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</si>
  <si>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</si>
  <si>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</si>
  <si>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</si>
  <si>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</si>
  <si>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</si>
  <si>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</si>
  <si>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</si>
  <si>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</si>
  <si>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</si>
  <si>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</si>
  <si>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</si>
  <si>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</si>
  <si>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</si>
  <si>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</si>
  <si>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</si>
  <si>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</si>
  <si>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</si>
  <si>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</si>
  <si>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</si>
  <si>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</si>
  <si>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</si>
  <si>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</si>
  <si>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</si>
  <si>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</si>
  <si>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</si>
  <si>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</si>
  <si>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</si>
  <si>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</si>
  <si>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</si>
  <si>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</si>
  <si>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</si>
  <si>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</si>
  <si>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</si>
  <si>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</si>
  <si>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</si>
  <si>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</si>
  <si>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</si>
  <si>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</si>
  <si>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</si>
  <si>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</si>
  <si>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</si>
  <si>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</si>
  <si>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</si>
  <si>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</si>
  <si>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</si>
  <si>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</si>
  <si>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</si>
  <si>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</si>
  <si>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</si>
  <si>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</si>
  <si>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</si>
  <si>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</si>
  <si>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</si>
  <si>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</si>
  <si>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</si>
  <si>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</si>
  <si>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</si>
  <si>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</si>
  <si>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</si>
  <si>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</si>
  <si>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</si>
  <si>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</si>
  <si>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</si>
  <si>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</si>
  <si>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</si>
  <si>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</si>
  <si>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</si>
  <si>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</si>
  <si>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</si>
  <si>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</si>
  <si>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</si>
  <si>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</si>
  <si>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</si>
  <si>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</si>
  <si>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</si>
  <si>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</si>
  <si>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</si>
  <si>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</si>
  <si>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</si>
  <si>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</si>
  <si>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</si>
  <si>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</si>
  <si>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</si>
  <si>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</si>
  <si>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</si>
  <si>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</si>
  <si>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</si>
  <si>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</si>
  <si>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</si>
  <si>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</si>
  <si>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</si>
  <si>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</si>
  <si>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</si>
  <si>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</si>
  <si>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</si>
  <si>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</si>
  <si>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</si>
  <si>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</si>
  <si>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</si>
  <si>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</si>
  <si>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</si>
  <si>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</si>
  <si>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</si>
  <si>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</si>
  <si>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</si>
  <si>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</si>
  <si>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</si>
  <si>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</si>
  <si>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</si>
  <si>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</si>
  <si>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</si>
  <si>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</si>
  <si>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</si>
  <si>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</si>
  <si>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</si>
  <si>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</si>
  <si>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</si>
  <si>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</si>
  <si>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</si>
  <si>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</si>
  <si>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</si>
  <si>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</si>
  <si>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</si>
  <si>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</si>
  <si>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</si>
  <si>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</si>
  <si>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</si>
  <si>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</si>
  <si>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</si>
  <si>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</si>
  <si>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</si>
  <si>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</si>
  <si>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</si>
  <si>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</si>
  <si>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</si>
  <si>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</si>
  <si>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</si>
  <si>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</si>
  <si>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</si>
  <si>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</si>
  <si>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</si>
  <si>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</si>
  <si>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</si>
  <si>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</si>
  <si>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</si>
  <si>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</si>
  <si>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</si>
  <si>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</si>
  <si>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</si>
  <si>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</si>
  <si>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</si>
  <si>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</si>
  <si>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</si>
  <si>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</si>
  <si>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</si>
  <si>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</si>
  <si>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</si>
  <si>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</si>
  <si>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</si>
  <si>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</si>
  <si>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</si>
  <si>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</si>
  <si>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</si>
  <si>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</si>
  <si>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</si>
  <si>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</si>
  <si>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</si>
  <si>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</si>
  <si>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</si>
  <si>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</si>
  <si>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</si>
  <si>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</si>
  <si>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</si>
  <si>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</si>
  <si>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</si>
  <si>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</si>
  <si>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</si>
  <si>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</si>
  <si>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</si>
  <si>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</si>
  <si>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</si>
  <si>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</si>
  <si>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</si>
  <si>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</si>
  <si>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</si>
  <si>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</si>
  <si>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</si>
  <si>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</si>
  <si>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</si>
  <si>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</si>
  <si>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</si>
  <si>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</si>
  <si>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</si>
  <si>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</si>
  <si>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</si>
  <si>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</si>
  <si>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</si>
  <si>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</si>
  <si>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</si>
  <si>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</si>
  <si>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</si>
  <si>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</si>
  <si>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</si>
  <si>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</si>
  <si>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</si>
  <si>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</si>
  <si>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</si>
  <si>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</si>
  <si>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</si>
  <si>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</si>
  <si>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</si>
  <si>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</si>
  <si>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</si>
  <si>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</si>
  <si>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</si>
  <si>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</si>
  <si>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</si>
  <si>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</si>
  <si>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</si>
  <si>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</si>
  <si>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</si>
  <si>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</si>
  <si>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</si>
  <si>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</si>
  <si>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</si>
  <si>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</si>
  <si>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</si>
  <si>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</si>
  <si>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</si>
  <si>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</si>
  <si>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</si>
  <si>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</si>
  <si>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</si>
  <si>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</si>
  <si>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</si>
  <si>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</si>
  <si>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</si>
  <si>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</si>
  <si>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</si>
  <si>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</si>
  <si>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</si>
  <si>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</si>
  <si>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</si>
  <si>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</si>
  <si>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</si>
  <si>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</si>
  <si>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</si>
  <si>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</si>
  <si>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</si>
  <si>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</si>
  <si>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</si>
  <si>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</si>
  <si>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</si>
  <si>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</si>
  <si>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</si>
  <si>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</si>
  <si>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</si>
  <si>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</si>
  <si>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</si>
  <si>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</si>
  <si>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</si>
  <si>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</si>
  <si>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</si>
  <si>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</si>
  <si>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</si>
  <si>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</si>
  <si>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</si>
  <si>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</si>
  <si>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</si>
  <si>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</si>
  <si>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</si>
  <si>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</si>
  <si>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</si>
  <si>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</si>
  <si>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</si>
  <si>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</si>
  <si>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</si>
  <si>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</si>
  <si>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</si>
  <si>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</si>
  <si>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</si>
  <si>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</si>
  <si>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</si>
  <si>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</si>
  <si>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</si>
  <si>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</si>
  <si>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</si>
  <si>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</si>
  <si>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</si>
  <si>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</si>
  <si>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</si>
  <si>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</si>
  <si>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</si>
  <si>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</si>
  <si>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</si>
  <si>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</si>
  <si>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</si>
  <si>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</si>
  <si>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</si>
  <si>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</si>
  <si>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</si>
  <si>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</si>
  <si>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</si>
  <si>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</si>
  <si>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</si>
  <si>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</si>
  <si>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</si>
  <si>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</si>
  <si>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</si>
  <si>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</si>
  <si>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</si>
  <si>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</si>
  <si>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</si>
  <si>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</si>
  <si>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</si>
  <si>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</si>
  <si>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</si>
  <si>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</si>
  <si>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</si>
  <si>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</si>
  <si>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</si>
  <si>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</si>
  <si>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</si>
  <si>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</si>
  <si>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</si>
  <si>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</si>
  <si>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</si>
  <si>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</si>
  <si>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</si>
  <si>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</si>
  <si>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</si>
  <si>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</si>
  <si>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</si>
  <si>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</si>
  <si>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</si>
  <si>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</si>
  <si>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</si>
  <si>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</si>
  <si>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</si>
  <si>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</si>
  <si>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</si>
  <si>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</si>
  <si>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</si>
  <si>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</si>
  <si>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</si>
  <si>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</si>
  <si>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</si>
  <si>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</si>
  <si>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</si>
  <si>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</si>
  <si>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</si>
  <si>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</si>
  <si>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</si>
  <si>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</si>
  <si>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</si>
  <si>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</si>
  <si>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</si>
  <si>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</si>
  <si>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</si>
  <si>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</si>
  <si>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</si>
  <si>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</si>
  <si>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</si>
  <si>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</si>
  <si>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</si>
  <si>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</si>
  <si>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</si>
  <si>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</si>
  <si>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</si>
  <si>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</si>
  <si>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</si>
  <si>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</si>
  <si>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</si>
  <si>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</si>
  <si>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</si>
  <si>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</si>
  <si>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</si>
  <si>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</si>
  <si>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</si>
  <si>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</si>
  <si>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</si>
  <si>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</si>
  <si>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</si>
  <si>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</si>
  <si>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</si>
  <si>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</si>
  <si>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</si>
  <si>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</si>
  <si>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</si>
  <si>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</si>
  <si>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</si>
  <si>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</si>
  <si>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</si>
  <si>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</si>
  <si>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</si>
  <si>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</si>
  <si>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</si>
  <si>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</si>
  <si>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</si>
  <si>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</si>
  <si>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</si>
  <si>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</si>
  <si>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</si>
  <si>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</si>
  <si>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</si>
  <si>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</si>
  <si>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</si>
  <si>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</si>
  <si>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</si>
  <si>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</si>
  <si>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</si>
  <si>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</si>
  <si>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</si>
  <si>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</si>
  <si>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</si>
  <si>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</si>
  <si>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</si>
  <si>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</si>
  <si>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</si>
  <si>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</si>
  <si>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</si>
  <si>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</si>
  <si>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</si>
  <si>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</si>
  <si>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</si>
  <si>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</si>
  <si>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</si>
  <si>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</si>
  <si>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</si>
  <si>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</si>
  <si>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</si>
  <si>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</si>
  <si>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</si>
  <si>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</si>
  <si>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</si>
  <si>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</si>
  <si>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</si>
  <si>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</si>
  <si>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</si>
  <si>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</si>
  <si>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</si>
  <si>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</si>
  <si>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</si>
  <si>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</si>
  <si>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</si>
  <si>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</si>
  <si>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</si>
  <si>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</si>
  <si>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</si>
  <si>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</si>
  <si>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</si>
  <si>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</si>
  <si>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</si>
  <si>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</si>
  <si>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</si>
  <si>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</si>
  <si>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</si>
  <si>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</si>
  <si>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</si>
  <si>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</si>
  <si>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</si>
  <si>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</si>
  <si>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</si>
  <si>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</si>
  <si>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</si>
  <si>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</si>
  <si>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</si>
  <si>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</si>
  <si>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</si>
  <si>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</si>
  <si>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</si>
  <si>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</si>
  <si>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</si>
  <si>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</si>
  <si>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</si>
  <si>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</si>
  <si>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</si>
  <si>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</si>
  <si>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</si>
  <si>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</si>
  <si>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</si>
  <si>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</si>
  <si>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</si>
  <si>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</si>
  <si>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</si>
  <si>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</si>
  <si>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</si>
  <si>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</si>
  <si>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</si>
  <si>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</si>
  <si>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</si>
  <si>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</si>
  <si>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</si>
  <si>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</si>
  <si>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</si>
  <si>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</si>
  <si>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</si>
  <si>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</si>
  <si>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</si>
  <si>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</si>
  <si>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</si>
  <si>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</si>
  <si>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</si>
  <si>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</si>
  <si>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</si>
  <si>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</si>
  <si>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</si>
  <si>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</si>
  <si>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</si>
  <si>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</si>
  <si>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</si>
  <si>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</si>
  <si>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</si>
  <si>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</si>
  <si>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</si>
  <si>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</si>
  <si>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</si>
  <si>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</si>
  <si>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</si>
  <si>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</si>
  <si>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</si>
  <si>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</si>
  <si>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</si>
  <si>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</si>
  <si>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</si>
  <si>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</si>
  <si>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</si>
  <si>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</si>
  <si>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</si>
  <si>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</si>
  <si>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</si>
  <si>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</si>
  <si>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</si>
  <si>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</si>
  <si>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</si>
  <si>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</si>
  <si>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</si>
  <si>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</si>
  <si>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</si>
  <si>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</si>
  <si>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</si>
  <si>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</si>
  <si>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</si>
  <si>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</si>
  <si>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</si>
  <si>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</si>
  <si>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</si>
  <si>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</si>
  <si>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</si>
  <si>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</si>
  <si>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</si>
  <si>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</si>
  <si>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</si>
  <si>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</si>
  <si>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</si>
  <si>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</si>
  <si>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</si>
  <si>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</si>
  <si>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</si>
  <si>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</si>
  <si>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</si>
  <si>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</si>
  <si>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</si>
  <si>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</si>
  <si>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</si>
  <si>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</si>
  <si>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</si>
  <si>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</si>
  <si>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</si>
  <si>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</si>
  <si>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</si>
  <si>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</si>
  <si>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</si>
  <si>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</si>
  <si>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</si>
  <si>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</si>
  <si>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</si>
  <si>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</si>
  <si>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</si>
  <si>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</si>
  <si>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</si>
  <si>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</si>
  <si>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</si>
  <si>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</si>
  <si>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</si>
  <si>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</si>
  <si>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</si>
  <si>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</si>
  <si>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</si>
  <si>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</si>
  <si>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</si>
  <si>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</si>
  <si>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</si>
  <si>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</si>
  <si>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</si>
  <si>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</si>
  <si>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</si>
  <si>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</si>
  <si>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</si>
  <si>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</si>
  <si>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</si>
  <si>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</si>
  <si>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</si>
  <si>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</si>
  <si>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</si>
  <si>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</si>
  <si>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</si>
  <si>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</si>
  <si>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</si>
  <si>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</si>
  <si>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</si>
  <si>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</si>
  <si>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</si>
  <si>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</si>
  <si>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</si>
  <si>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</si>
  <si>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</si>
  <si>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</si>
  <si>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</si>
  <si>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</si>
  <si>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</si>
  <si>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</si>
  <si>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</si>
  <si>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</si>
  <si>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</si>
  <si>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</si>
  <si>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</si>
  <si>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</si>
  <si>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</si>
  <si>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</si>
  <si>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</si>
  <si>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</si>
  <si>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</si>
  <si>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</si>
  <si>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</si>
  <si>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</si>
  <si>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</si>
  <si>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</si>
  <si>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</si>
  <si>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</si>
  <si>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</si>
  <si>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</si>
  <si>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</si>
  <si>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</si>
  <si>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</si>
  <si>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</si>
  <si>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</si>
  <si>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</si>
  <si>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</si>
  <si>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</si>
  <si>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</si>
  <si>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</si>
  <si>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</si>
  <si>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</si>
  <si>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</si>
  <si>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</si>
  <si>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</si>
  <si>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</si>
  <si>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</si>
  <si>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</si>
  <si>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</si>
  <si>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</si>
  <si>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</si>
  <si>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</si>
  <si>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</si>
  <si>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</si>
  <si>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</si>
  <si>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</si>
  <si>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</si>
  <si>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</si>
  <si>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</si>
  <si>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</si>
  <si>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</si>
  <si>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</si>
  <si>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</si>
  <si>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</si>
  <si>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</si>
  <si>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</si>
  <si>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</si>
  <si>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</si>
  <si>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</si>
  <si>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</si>
  <si>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</si>
  <si>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</si>
  <si>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</si>
  <si>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</si>
  <si>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</si>
  <si>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</si>
  <si>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</si>
  <si>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</si>
  <si>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</si>
  <si>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</si>
  <si>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</si>
  <si>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</si>
  <si>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</si>
  <si>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</si>
  <si>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</si>
  <si>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</si>
  <si>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</si>
  <si>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</si>
  <si>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</si>
  <si>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</si>
  <si>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</si>
  <si>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</si>
  <si>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</si>
  <si>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</si>
  <si>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</si>
  <si>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</si>
  <si>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</si>
  <si>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</si>
  <si>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</si>
  <si>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</si>
  <si>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</si>
  <si>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</si>
  <si>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</si>
  <si>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</si>
  <si>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</si>
  <si>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</si>
  <si>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</si>
  <si>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</si>
  <si>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</si>
  <si>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</si>
  <si>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</si>
  <si>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</si>
  <si>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</si>
  <si>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</si>
  <si>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</si>
  <si>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</si>
  <si>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</si>
  <si>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</si>
  <si>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</si>
  <si>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</si>
  <si>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</si>
  <si>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</si>
  <si>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</si>
  <si>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</si>
  <si>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</si>
  <si>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</si>
  <si>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</si>
  <si>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</si>
  <si>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</si>
  <si>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</si>
  <si>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</si>
  <si>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</si>
  <si>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</si>
  <si>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</si>
  <si>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</si>
  <si>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</si>
  <si>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</si>
  <si>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</si>
  <si>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</si>
  <si>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</si>
  <si>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</si>
  <si>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</si>
  <si>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</si>
  <si>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</si>
  <si>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</si>
  <si>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</si>
  <si>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</si>
  <si>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</si>
  <si>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</si>
  <si>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</si>
  <si>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</si>
  <si>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</si>
  <si>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</si>
  <si>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</si>
  <si>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</si>
  <si>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</si>
  <si>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</si>
  <si>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</si>
  <si>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</si>
  <si>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</si>
  <si>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</si>
  <si>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</si>
  <si>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</si>
  <si>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</si>
  <si>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</si>
  <si>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</si>
  <si>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</si>
  <si>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</si>
  <si>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</si>
  <si>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</si>
  <si>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</si>
  <si>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</si>
  <si>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</si>
  <si>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</si>
  <si>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</si>
  <si>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</si>
  <si>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</si>
  <si>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</si>
  <si>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</si>
  <si>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</si>
  <si>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</si>
  <si>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</si>
  <si>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</si>
  <si>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</si>
  <si>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</si>
  <si>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</si>
  <si>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</si>
  <si>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</si>
  <si>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</si>
  <si>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</si>
  <si>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</si>
  <si>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</si>
  <si>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</si>
  <si>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</si>
  <si>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</si>
  <si>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</si>
  <si>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</si>
  <si>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</si>
  <si>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</si>
  <si>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</si>
  <si>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</si>
  <si>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</si>
  <si>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</si>
  <si>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</si>
  <si>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</si>
  <si>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</si>
  <si>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</si>
  <si>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</si>
  <si>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</si>
  <si>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</si>
  <si>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</si>
  <si>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</si>
  <si>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</si>
  <si>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</si>
  <si>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</si>
  <si>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</si>
  <si>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</si>
  <si>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</si>
  <si>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</si>
  <si>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</si>
  <si>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</si>
  <si>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</si>
  <si>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</si>
  <si>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</si>
  <si>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</si>
  <si>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</si>
  <si>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</si>
  <si>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</si>
  <si>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</si>
  <si>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</si>
  <si>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</si>
  <si>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</si>
  <si>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</si>
  <si>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</si>
  <si>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</si>
  <si>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</si>
  <si>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</si>
  <si>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</si>
  <si>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</si>
  <si>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</si>
  <si>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</si>
  <si>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</si>
  <si>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</si>
  <si>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</si>
  <si>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</si>
  <si>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</si>
  <si>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</si>
  <si>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</si>
  <si>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</si>
  <si>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</si>
  <si>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</si>
  <si>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</si>
  <si>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</si>
  <si>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</si>
  <si>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</si>
  <si>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</si>
  <si>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</si>
  <si>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</si>
  <si>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</si>
  <si>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</si>
  <si>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</si>
  <si>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</si>
  <si>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</si>
  <si>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</si>
  <si>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</si>
  <si>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</si>
  <si>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</si>
  <si>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</si>
  <si>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</si>
  <si>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</si>
  <si>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</si>
  <si>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</si>
  <si>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</si>
  <si>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</si>
  <si>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</si>
  <si>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</si>
  <si>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</si>
  <si>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</si>
  <si>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</si>
  <si>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</si>
  <si>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</si>
  <si>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</si>
  <si>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</si>
  <si>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</si>
  <si>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</si>
  <si>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</si>
  <si>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</si>
  <si>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</si>
  <si>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</si>
  <si>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</si>
  <si>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</si>
  <si>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</si>
  <si>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</si>
  <si>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</si>
  <si>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</si>
  <si>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</si>
  <si>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</si>
  <si>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</si>
  <si>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</si>
  <si>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</si>
  <si>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</si>
  <si>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</si>
  <si>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</si>
  <si>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</si>
  <si>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</si>
  <si>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</si>
  <si>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</si>
  <si>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</si>
  <si>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</si>
  <si>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</si>
  <si>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</si>
  <si>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</si>
  <si>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</si>
  <si>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</si>
  <si>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</si>
  <si>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</si>
  <si>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</si>
  <si>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</si>
  <si>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</si>
  <si>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</si>
  <si>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</si>
  <si>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</si>
  <si>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</si>
  <si>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</si>
  <si>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</si>
  <si>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</si>
  <si>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</si>
  <si>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</si>
  <si>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</si>
  <si>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</si>
  <si>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</si>
  <si>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</si>
  <si>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</si>
  <si>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</si>
  <si>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</si>
  <si>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</si>
  <si>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</si>
  <si>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</si>
  <si>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</si>
  <si>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</si>
  <si>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</si>
  <si>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</si>
  <si>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</si>
  <si>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</si>
  <si>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</si>
  <si>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</si>
  <si>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</si>
  <si>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</si>
  <si>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</si>
  <si>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</si>
  <si>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</si>
  <si>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</si>
  <si>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</si>
  <si>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</si>
  <si>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</si>
  <si>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</si>
  <si>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</si>
  <si>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</si>
  <si>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</si>
  <si>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</si>
  <si>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</si>
  <si>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</si>
  <si>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</si>
  <si>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</si>
  <si>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</si>
  <si>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</si>
  <si>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</si>
  <si>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</si>
  <si>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</si>
  <si>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</si>
  <si>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</si>
  <si>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</si>
  <si>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</si>
  <si>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</si>
  <si>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</si>
  <si>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</si>
  <si>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</si>
  <si>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</si>
  <si>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</si>
  <si>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</si>
  <si>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</si>
  <si>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</si>
  <si>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</si>
  <si>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</si>
  <si>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</si>
  <si>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</si>
  <si>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</si>
  <si>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</si>
  <si>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</si>
  <si>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</si>
  <si>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</si>
  <si>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</si>
  <si>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</si>
  <si>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</si>
  <si>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</si>
  <si>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</si>
  <si>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</si>
  <si>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</si>
  <si>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</si>
  <si>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</si>
  <si>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</si>
  <si>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</si>
  <si>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</si>
  <si>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</si>
  <si>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</si>
  <si>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</si>
  <si>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</si>
  <si>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</si>
  <si>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</si>
  <si>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</si>
  <si>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</si>
  <si>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</si>
  <si>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</si>
  <si>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</si>
  <si>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</si>
  <si>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</si>
  <si>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</si>
  <si>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</si>
  <si>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</si>
  <si>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</si>
  <si>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</si>
  <si>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</si>
  <si>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</si>
  <si>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</si>
  <si>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</si>
  <si>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</si>
  <si>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</si>
  <si>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</si>
  <si>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</si>
  <si>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</si>
  <si>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</si>
  <si>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</si>
  <si>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</si>
  <si>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</si>
  <si>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</si>
  <si>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</si>
  <si>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</si>
  <si>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</si>
  <si>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</si>
  <si>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</si>
  <si>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</si>
  <si>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</si>
  <si>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</si>
  <si>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</si>
  <si>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</si>
  <si>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</si>
  <si>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</si>
  <si>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</si>
  <si>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</si>
  <si>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</si>
  <si>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</si>
  <si>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</si>
  <si>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</si>
  <si>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</si>
  <si>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</si>
  <si>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</si>
  <si>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</si>
  <si>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</si>
  <si>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</si>
  <si>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</si>
  <si>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</si>
  <si>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</si>
  <si>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</si>
  <si>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</si>
  <si>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</si>
  <si>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</si>
  <si>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</si>
  <si>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</si>
  <si>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</si>
  <si>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</si>
  <si>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</si>
  <si>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</si>
  <si>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</si>
  <si>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</si>
  <si>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</si>
  <si>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</si>
  <si>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</si>
  <si>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</si>
  <si>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</si>
  <si>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</si>
  <si>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</si>
  <si>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</si>
  <si>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</si>
  <si>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</si>
  <si>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</si>
  <si>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</si>
  <si>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</si>
  <si>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</si>
  <si>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</si>
  <si>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</si>
  <si>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</si>
  <si>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</si>
  <si>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</si>
  <si>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</si>
  <si>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</si>
  <si>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</si>
  <si>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</si>
  <si>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</si>
  <si>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</si>
  <si>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</si>
  <si>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</si>
  <si>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</si>
  <si>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</si>
  <si>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</si>
  <si>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</si>
  <si>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</si>
  <si>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</si>
  <si>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</si>
  <si>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</si>
  <si>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</si>
  <si>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</si>
  <si>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</si>
  <si>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</si>
  <si>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</si>
  <si>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</si>
  <si>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</si>
  <si>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</si>
  <si>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</si>
  <si>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</si>
  <si>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</si>
  <si>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</si>
  <si>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</si>
  <si>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</si>
  <si>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</si>
  <si>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</si>
  <si>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</si>
  <si>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</si>
  <si>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</si>
  <si>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</si>
  <si>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</si>
  <si>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</si>
  <si>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</si>
  <si>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</si>
  <si>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</si>
  <si>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</si>
  <si>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</si>
  <si>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</si>
  <si>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</si>
  <si>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</si>
  <si>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</si>
  <si>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</si>
  <si>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</si>
  <si>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</si>
  <si>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</si>
  <si>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</si>
  <si>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</si>
  <si>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</si>
  <si>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</si>
  <si>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</si>
  <si>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</si>
  <si>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</si>
  <si>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</si>
  <si>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</si>
  <si>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</si>
  <si>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</si>
  <si>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</si>
  <si>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</si>
  <si>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</si>
  <si>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</si>
  <si>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</si>
  <si>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</si>
  <si>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</si>
  <si>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</si>
  <si>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</si>
  <si>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</si>
  <si>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</si>
  <si>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</si>
  <si>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</si>
  <si>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</si>
  <si>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</si>
  <si>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</si>
  <si>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</si>
  <si>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</si>
  <si>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</si>
  <si>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</si>
  <si>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</si>
  <si>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</si>
  <si>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</si>
  <si>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</si>
  <si>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</si>
  <si>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</si>
  <si>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</si>
  <si>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</si>
  <si>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</si>
  <si>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</si>
  <si>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</si>
  <si>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</si>
  <si>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</si>
  <si>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</si>
  <si>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</si>
  <si>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</si>
  <si>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</si>
  <si>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</si>
  <si>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</si>
  <si>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</si>
  <si>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</si>
  <si>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</si>
  <si>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</si>
  <si>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</si>
  <si>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</si>
  <si>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</si>
  <si>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</si>
  <si>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</si>
  <si>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</si>
  <si>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</si>
  <si>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</si>
  <si>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</si>
  <si>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</si>
  <si>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</si>
  <si>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</si>
  <si>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</si>
  <si>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</si>
  <si>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</si>
  <si>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</si>
  <si>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</si>
  <si>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</si>
  <si>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</si>
  <si>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</si>
  <si>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</si>
  <si>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</si>
  <si>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</si>
  <si>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</si>
  <si>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</si>
  <si>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</si>
  <si>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</si>
  <si>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</si>
  <si>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</si>
  <si>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</si>
  <si>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</si>
  <si>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</si>
  <si>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</si>
  <si>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</si>
  <si>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</si>
  <si>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</si>
  <si>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</si>
  <si>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</si>
  <si>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</si>
  <si>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</si>
  <si>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</si>
  <si>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</si>
  <si>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</si>
  <si>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</si>
  <si>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</si>
  <si>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</si>
  <si>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</si>
  <si>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</si>
  <si>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</si>
  <si>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</si>
  <si>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</si>
  <si>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</si>
  <si>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</si>
  <si>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</si>
  <si>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</si>
  <si>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</si>
  <si>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</si>
  <si>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</si>
  <si>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</si>
  <si>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</si>
  <si>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</si>
  <si>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</si>
  <si>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</si>
  <si>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</si>
  <si>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</si>
  <si>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</si>
  <si>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</si>
  <si>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</si>
  <si>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</si>
  <si>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</si>
  <si>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</si>
  <si>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</si>
  <si>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</si>
  <si>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</si>
  <si>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</si>
  <si>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</si>
  <si>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</si>
  <si>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</si>
  <si>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</si>
  <si>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</si>
  <si>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</si>
  <si>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</si>
  <si>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</si>
  <si>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</si>
  <si>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</si>
  <si>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</si>
  <si>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</si>
  <si>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</si>
  <si>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</si>
  <si>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</si>
  <si>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</si>
  <si>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</si>
  <si>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</si>
  <si>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</si>
  <si>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</si>
  <si>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</si>
  <si>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</si>
  <si>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</si>
  <si>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</si>
  <si>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</si>
  <si>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</si>
  <si>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</si>
  <si>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</si>
  <si>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</si>
  <si>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</si>
  <si>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</si>
  <si>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</si>
  <si>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</si>
  <si>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</si>
  <si>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</si>
  <si>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</si>
  <si>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</si>
  <si>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</si>
  <si>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</si>
  <si>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</si>
  <si>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</si>
  <si>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</si>
  <si>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</si>
  <si>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</si>
  <si>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</si>
  <si>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</si>
  <si>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</si>
  <si>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</si>
  <si>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</si>
  <si>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</si>
  <si>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</si>
  <si>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</si>
  <si>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</si>
  <si>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</si>
  <si>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</si>
  <si>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</si>
  <si>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</si>
  <si>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</si>
  <si>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</si>
  <si>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</si>
  <si>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</si>
  <si>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</si>
  <si>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</si>
  <si>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</si>
  <si>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</si>
  <si>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</si>
  <si>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</si>
  <si>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</si>
  <si>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</si>
  <si>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</si>
  <si>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</si>
  <si>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</si>
  <si>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</si>
  <si>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</si>
  <si>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</si>
  <si>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</si>
  <si>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</si>
  <si>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</si>
  <si>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</si>
  <si>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</si>
  <si>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</si>
  <si>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</si>
  <si>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</si>
  <si>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</si>
  <si>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</si>
  <si>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</si>
  <si>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</si>
  <si>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</si>
  <si>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</si>
  <si>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</si>
  <si>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</si>
  <si>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</si>
  <si>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</si>
  <si>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</si>
  <si>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</si>
  <si>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</si>
  <si>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</si>
  <si>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</si>
  <si>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</si>
  <si>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</si>
  <si>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</si>
  <si>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</si>
  <si>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</si>
  <si>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</si>
  <si>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</si>
  <si>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</si>
  <si>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</si>
  <si>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</si>
  <si>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</si>
  <si>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</si>
  <si>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</si>
  <si>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</si>
  <si>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</si>
  <si>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</si>
  <si>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</si>
  <si>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</si>
  <si>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</si>
  <si>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</si>
  <si>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</si>
  <si>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</si>
  <si>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</si>
  <si>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</si>
  <si>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</si>
  <si>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</si>
  <si>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</si>
  <si>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</si>
  <si>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</si>
  <si>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</si>
  <si>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</si>
  <si>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</si>
  <si>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</si>
  <si>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</si>
  <si>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</si>
  <si>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</si>
  <si>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</si>
  <si>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</si>
  <si>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</si>
  <si>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</si>
  <si>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</si>
  <si>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</si>
  <si>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</si>
  <si>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</si>
  <si>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</si>
  <si>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</si>
  <si>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</si>
  <si>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</si>
  <si>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</si>
  <si>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</si>
  <si>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</si>
  <si>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</si>
  <si>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</si>
  <si>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</si>
  <si>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</si>
  <si>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</si>
  <si>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</si>
  <si>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</si>
  <si>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</si>
  <si>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</si>
  <si>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</si>
  <si>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</si>
  <si>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</si>
  <si>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</si>
  <si>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</si>
  <si>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</si>
  <si>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</si>
  <si>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</si>
  <si>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</si>
  <si>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</si>
  <si>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</si>
  <si>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</si>
  <si>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</si>
  <si>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</si>
  <si>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</si>
  <si>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</si>
  <si>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</si>
  <si>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</si>
  <si>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</si>
  <si>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</si>
  <si>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</si>
  <si>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</si>
  <si>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</si>
  <si>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</si>
  <si>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</si>
  <si>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</si>
  <si>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</si>
  <si>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</si>
  <si>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</si>
  <si>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</si>
  <si>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</si>
  <si>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</si>
  <si>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</si>
  <si>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</si>
  <si>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</si>
  <si>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</si>
  <si>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</si>
  <si>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</si>
  <si>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</si>
  <si>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</si>
  <si>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</si>
  <si>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</si>
  <si>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</si>
  <si>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</si>
  <si>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</si>
  <si>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</si>
  <si>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</si>
  <si>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</si>
  <si>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</si>
  <si>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</si>
  <si>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</si>
  <si>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</si>
  <si>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</si>
  <si>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</si>
  <si>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</si>
  <si>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</si>
  <si>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</si>
  <si>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</si>
  <si>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</si>
  <si>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</si>
  <si>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</si>
  <si>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</si>
  <si>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</si>
  <si>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</si>
  <si>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</si>
  <si>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</si>
  <si>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</si>
  <si>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</si>
  <si>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</si>
  <si>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</si>
  <si>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</si>
  <si>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</si>
  <si>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</si>
  <si>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</si>
  <si>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</si>
  <si>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</si>
  <si>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</si>
  <si>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</si>
  <si>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</si>
  <si>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</si>
  <si>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</si>
  <si>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</si>
  <si>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</si>
  <si>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</si>
  <si>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</si>
  <si>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</si>
  <si>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</si>
  <si>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</si>
  <si>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</si>
  <si>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</si>
  <si>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</si>
  <si>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</si>
  <si>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</si>
  <si>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</si>
  <si>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</si>
  <si>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</si>
  <si>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</si>
  <si>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</si>
  <si>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</si>
  <si>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</si>
  <si>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</si>
  <si>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</si>
  <si>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</si>
  <si>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</si>
  <si>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</si>
  <si>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</si>
  <si>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</si>
  <si>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</si>
  <si>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</si>
  <si>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</si>
  <si>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</si>
  <si>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</si>
  <si>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</si>
  <si>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</si>
  <si>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</si>
  <si>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</si>
  <si>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</si>
  <si>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</si>
  <si>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</si>
  <si>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</si>
  <si>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</si>
  <si>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</si>
  <si>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</si>
  <si>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</si>
  <si>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</si>
  <si>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</si>
  <si>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</si>
  <si>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</si>
  <si>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</si>
  <si>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</si>
  <si>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</si>
  <si>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</si>
  <si>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</si>
  <si>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</si>
  <si>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</si>
  <si>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</si>
  <si>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</si>
  <si>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</si>
  <si>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</si>
  <si>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</si>
  <si>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</si>
  <si>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</si>
  <si>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</si>
  <si>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</si>
  <si>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</si>
  <si>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</si>
  <si>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</si>
  <si>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</si>
  <si>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</si>
  <si>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</si>
  <si>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</si>
  <si>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</si>
  <si>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</si>
  <si>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</si>
  <si>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</si>
  <si>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</si>
  <si>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</si>
  <si>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</si>
  <si>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</si>
  <si>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</si>
  <si>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</si>
  <si>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</si>
  <si>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</si>
  <si>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</si>
  <si>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</si>
  <si>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</si>
  <si>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</si>
  <si>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</si>
  <si>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</si>
  <si>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</si>
  <si>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</si>
  <si>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</si>
  <si>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</si>
  <si>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</si>
  <si>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</si>
  <si>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</si>
  <si>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</si>
  <si>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</si>
  <si>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</si>
  <si>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</si>
  <si>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</si>
  <si>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</si>
  <si>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</si>
  <si>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</si>
  <si>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</si>
  <si>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</si>
  <si>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</si>
  <si>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</si>
  <si>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</si>
  <si>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</si>
  <si>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</si>
  <si>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</si>
  <si>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</si>
  <si>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</si>
  <si>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</si>
  <si>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</si>
  <si>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</si>
  <si>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</si>
  <si>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</si>
  <si>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</si>
  <si>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</si>
  <si>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</si>
  <si>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</si>
  <si>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</si>
  <si>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</si>
  <si>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</si>
  <si>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</si>
  <si>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</si>
  <si>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</si>
  <si>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</si>
  <si>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</si>
  <si>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</si>
  <si>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</si>
  <si>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</si>
  <si>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</si>
  <si>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</si>
  <si>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</si>
  <si>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</si>
  <si>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</si>
  <si>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</si>
  <si>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</si>
  <si>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</si>
  <si>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</si>
  <si>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</si>
  <si>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</si>
  <si>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</si>
  <si>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</si>
  <si>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</si>
  <si>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</si>
  <si>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</si>
  <si>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</si>
  <si>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</si>
  <si>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</si>
  <si>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</si>
  <si>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</si>
  <si>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</si>
  <si>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</si>
  <si>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</si>
  <si>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</si>
  <si>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</si>
  <si>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</si>
  <si>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</si>
  <si>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</si>
  <si>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</si>
  <si>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</si>
  <si>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</si>
  <si>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</si>
  <si>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</si>
  <si>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</si>
  <si>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</si>
  <si>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</si>
  <si>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</si>
  <si>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</si>
  <si>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</si>
  <si>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</si>
  <si>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</si>
  <si>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</si>
  <si>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</si>
  <si>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</si>
  <si>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</si>
  <si>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</si>
  <si>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</si>
  <si>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</si>
  <si>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</si>
  <si>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</si>
  <si>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</si>
  <si>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</si>
  <si>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</si>
  <si>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</si>
  <si>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</si>
  <si>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</si>
  <si>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</si>
  <si>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</si>
  <si>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</si>
  <si>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</si>
  <si>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</si>
  <si>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</si>
  <si>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</si>
  <si>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</si>
  <si>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</si>
  <si>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</si>
  <si>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</si>
  <si>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</si>
  <si>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</si>
  <si>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</si>
  <si>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</si>
  <si>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</si>
  <si>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</si>
  <si>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</si>
  <si>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</si>
  <si>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</si>
  <si>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</si>
  <si>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</si>
  <si>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</si>
  <si>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</si>
  <si>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</si>
  <si>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</si>
  <si>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</si>
  <si>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</si>
  <si>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</si>
  <si>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</si>
  <si>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</si>
  <si>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</si>
  <si>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</si>
  <si>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</si>
  <si>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</si>
  <si>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</si>
  <si>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</si>
  <si>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</si>
  <si>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</si>
  <si>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</si>
  <si>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</si>
  <si>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</si>
  <si>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</si>
  <si>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</si>
  <si>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</si>
  <si>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</si>
  <si>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</si>
  <si>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</si>
  <si>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</si>
  <si>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</si>
  <si>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</si>
  <si>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</si>
  <si>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</si>
  <si>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</si>
  <si>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</si>
  <si>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</si>
  <si>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</si>
  <si>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</si>
  <si>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</si>
  <si>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</si>
  <si>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</si>
  <si>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</si>
  <si>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</si>
  <si>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</si>
  <si>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</si>
  <si>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</si>
  <si>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</si>
  <si>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</si>
  <si>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</si>
  <si>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</si>
  <si>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</si>
  <si>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</si>
  <si>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</si>
  <si>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</si>
  <si>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</si>
  <si>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</si>
  <si>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</si>
  <si>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</si>
  <si>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</si>
  <si>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</si>
  <si>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</si>
  <si>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</si>
  <si>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</si>
  <si>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</si>
  <si>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</si>
  <si>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</si>
  <si>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</si>
  <si>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</si>
  <si>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</si>
  <si>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</si>
  <si>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</si>
  <si>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</si>
  <si>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</si>
  <si>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</si>
  <si>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</si>
  <si>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</si>
  <si>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</si>
  <si>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</si>
  <si>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</si>
  <si>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</si>
  <si>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</si>
  <si>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</si>
  <si>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</si>
  <si>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</si>
  <si>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</si>
  <si>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</si>
  <si>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</si>
  <si>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</si>
  <si>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</si>
  <si>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</si>
  <si>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</si>
  <si>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</si>
  <si>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</si>
  <si>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</si>
  <si>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</si>
  <si>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</si>
  <si>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</si>
  <si>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</si>
  <si>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</si>
  <si>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</si>
  <si>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</si>
  <si>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</si>
  <si>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</si>
  <si>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</si>
  <si>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</si>
  <si>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</si>
  <si>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</si>
  <si>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</si>
  <si>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</si>
  <si>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</si>
  <si>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</si>
  <si>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</si>
  <si>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</si>
  <si>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</si>
  <si>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</si>
  <si>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</si>
  <si>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</si>
  <si>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</si>
  <si>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</si>
  <si>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</si>
  <si>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</si>
  <si>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</si>
  <si>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</si>
  <si>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</si>
  <si>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</si>
  <si>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</si>
  <si>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</si>
  <si>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</si>
  <si>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</si>
  <si>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</si>
  <si>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</si>
  <si>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</si>
  <si>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</si>
  <si>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</si>
  <si>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</si>
  <si>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</si>
  <si>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</si>
  <si>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</si>
  <si>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</si>
  <si>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</si>
  <si>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</si>
  <si>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</si>
  <si>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</si>
  <si>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</si>
  <si>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</si>
  <si>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</si>
  <si>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</si>
  <si>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</si>
  <si>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</si>
  <si>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</si>
  <si>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</si>
  <si>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</si>
  <si>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</si>
  <si>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</si>
  <si>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</si>
  <si>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</si>
  <si>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</si>
  <si>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</si>
  <si>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</si>
  <si>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</si>
  <si>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</si>
  <si>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</si>
  <si>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</si>
  <si>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</si>
  <si>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</si>
  <si>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</si>
  <si>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</si>
  <si>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</si>
  <si>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</si>
  <si>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</si>
  <si>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</si>
  <si>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</si>
  <si>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</si>
  <si>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</si>
  <si>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</si>
  <si>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</si>
  <si>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</si>
  <si>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</si>
  <si>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</si>
  <si>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</si>
  <si>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</si>
  <si>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</si>
  <si>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</si>
  <si>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</si>
  <si>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</si>
  <si>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</si>
  <si>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</si>
  <si>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</si>
  <si>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</si>
  <si>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</si>
  <si>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</si>
  <si>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</si>
  <si>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</si>
  <si>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</si>
  <si>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</si>
  <si>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</si>
  <si>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</si>
  <si>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</si>
  <si>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</si>
  <si>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</si>
  <si>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</si>
  <si>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</si>
  <si>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</si>
  <si>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</si>
  <si>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</si>
  <si>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</si>
  <si>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</si>
  <si>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</si>
  <si>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</si>
  <si>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</si>
  <si>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</si>
  <si>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</si>
  <si>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</si>
  <si>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</si>
  <si>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</si>
  <si>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</si>
  <si>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</si>
  <si>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</si>
  <si>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</si>
  <si>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</si>
  <si>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</si>
  <si>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</si>
  <si>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</si>
  <si>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</si>
  <si>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</si>
  <si>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</si>
  <si>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</si>
  <si>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</si>
  <si>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</si>
  <si>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</si>
  <si>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</si>
  <si>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</si>
  <si>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</si>
  <si>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</si>
  <si>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</si>
  <si>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</si>
  <si>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</si>
  <si>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</si>
  <si>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</si>
  <si>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</si>
  <si>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</si>
  <si>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</si>
  <si>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</si>
  <si>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</si>
  <si>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</si>
  <si>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</si>
  <si>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</si>
  <si>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</si>
  <si>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</si>
  <si>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</si>
  <si>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</si>
  <si>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</si>
  <si>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</si>
  <si>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</si>
  <si>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</si>
  <si>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</si>
  <si>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</si>
  <si>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</si>
  <si>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</si>
  <si>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</si>
  <si>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</si>
  <si>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</si>
  <si>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</si>
  <si>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</si>
  <si>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</si>
  <si>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</si>
  <si>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</si>
  <si>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</si>
  <si>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</si>
  <si>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</si>
  <si>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</si>
  <si>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</si>
  <si>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</si>
  <si>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</si>
  <si>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</si>
  <si>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</si>
  <si>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</si>
  <si>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</si>
  <si>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</si>
  <si>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</si>
  <si>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</si>
  <si>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</si>
  <si>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</si>
  <si>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</si>
  <si>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</si>
  <si>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</si>
  <si>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</si>
  <si>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</si>
  <si>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</si>
  <si>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</si>
  <si>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</si>
  <si>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</si>
  <si>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</si>
  <si>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</si>
  <si>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</si>
  <si>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</si>
  <si>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</si>
  <si>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</si>
  <si>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</si>
  <si>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</si>
  <si>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</si>
  <si>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</si>
  <si>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</si>
  <si>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</si>
  <si>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</si>
  <si>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</si>
  <si>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</si>
  <si>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</si>
  <si>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</si>
  <si>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</si>
  <si>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</si>
  <si>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</si>
  <si>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</si>
  <si>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</si>
  <si>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</si>
  <si>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</si>
  <si>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</si>
  <si>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</si>
  <si>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</si>
  <si>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</si>
  <si>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</si>
  <si>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</si>
  <si>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</si>
  <si>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</si>
  <si>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</si>
  <si>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</si>
  <si>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</si>
  <si>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</si>
  <si>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</si>
  <si>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</si>
  <si>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</si>
  <si>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</si>
  <si>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</si>
  <si>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</si>
  <si>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</si>
  <si>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</si>
  <si>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</si>
  <si>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</si>
  <si>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</si>
  <si>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</si>
  <si>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</si>
  <si>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</si>
  <si>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</si>
  <si>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</si>
  <si>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</si>
  <si>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</si>
  <si>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</si>
  <si>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</si>
  <si>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</si>
  <si>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</si>
  <si>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</si>
  <si>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</si>
  <si>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</si>
  <si>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</si>
  <si>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</si>
  <si>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</si>
  <si>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</si>
  <si>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</si>
  <si>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</si>
  <si>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</si>
  <si>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</si>
  <si>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</si>
  <si>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</si>
  <si>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</si>
  <si>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</si>
  <si>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</si>
  <si>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</si>
  <si>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</si>
  <si>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</si>
  <si>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</si>
  <si>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</si>
  <si>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</si>
  <si>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</si>
  <si>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</si>
  <si>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</si>
  <si>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</si>
  <si>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</si>
  <si>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</si>
  <si>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</si>
  <si>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</si>
  <si>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</si>
  <si>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</si>
  <si>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</si>
  <si>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</si>
  <si>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</si>
  <si>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</si>
  <si>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</si>
  <si>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</si>
  <si>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</si>
  <si>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</si>
  <si>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</si>
  <si>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</si>
  <si>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</si>
  <si>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</si>
  <si>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</si>
  <si>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</si>
  <si>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</si>
  <si>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</si>
  <si>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</si>
  <si>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</si>
  <si>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</si>
  <si>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</si>
  <si>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</si>
  <si>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</si>
  <si>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</si>
  <si>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</si>
  <si>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</si>
  <si>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</si>
  <si>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</si>
  <si>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</si>
  <si>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</si>
  <si>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</si>
  <si>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</si>
  <si>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</si>
  <si>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</si>
  <si>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</si>
  <si>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</si>
  <si>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</si>
  <si>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</si>
  <si>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</si>
  <si>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</si>
  <si>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</si>
  <si>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</si>
  <si>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</si>
  <si>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</si>
  <si>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</si>
  <si>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</si>
  <si>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</si>
  <si>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</si>
  <si>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</si>
  <si>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</si>
  <si>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</si>
  <si>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</si>
  <si>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</si>
  <si>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</si>
  <si>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</si>
  <si>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</si>
  <si>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</si>
  <si>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</si>
  <si>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</si>
  <si>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</si>
  <si>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</si>
  <si>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</si>
  <si>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</si>
  <si>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</si>
  <si>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</si>
  <si>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</si>
  <si>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</si>
  <si>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</si>
  <si>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</si>
  <si>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</si>
  <si>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</si>
  <si>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</si>
  <si>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</si>
  <si>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</si>
  <si>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</si>
  <si>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</si>
  <si>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</si>
  <si>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</si>
  <si>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</si>
  <si>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</si>
  <si>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</si>
  <si>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</si>
  <si>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</si>
  <si>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</si>
  <si>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</si>
  <si>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</si>
  <si>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</si>
  <si>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</si>
  <si>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</si>
  <si>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</si>
  <si>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</si>
  <si>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</si>
  <si>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</si>
  <si>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</si>
  <si>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</si>
  <si>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</si>
  <si>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</si>
  <si>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</si>
  <si>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</si>
  <si>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</si>
  <si>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</si>
  <si>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</si>
  <si>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</si>
  <si>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</si>
  <si>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</si>
  <si>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</si>
  <si>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</si>
  <si>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</si>
  <si>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</si>
  <si>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</si>
  <si>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</si>
  <si>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</si>
  <si>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</si>
  <si>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</si>
  <si>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</si>
  <si>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</si>
  <si>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</si>
  <si>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</si>
  <si>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</si>
  <si>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</si>
  <si>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</si>
  <si>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</si>
  <si>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</si>
  <si>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</si>
  <si>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</si>
  <si>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</si>
  <si>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</si>
  <si>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</si>
  <si>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</si>
  <si>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</si>
  <si>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</si>
  <si>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</si>
  <si>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</si>
  <si>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</si>
  <si>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</si>
  <si>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</si>
  <si>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</si>
  <si>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</si>
  <si>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</si>
  <si>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</si>
  <si>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</si>
  <si>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</si>
  <si>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</si>
  <si>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</si>
  <si>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</si>
  <si>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</si>
  <si>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</si>
  <si>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</si>
  <si>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</si>
  <si>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</si>
  <si>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</si>
  <si>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</si>
  <si>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</si>
  <si>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</si>
  <si>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</si>
  <si>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</si>
  <si>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</si>
  <si>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</si>
  <si>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</si>
  <si>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</si>
  <si>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</si>
  <si>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</si>
  <si>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</si>
  <si>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</si>
  <si>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</si>
  <si>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</si>
  <si>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</si>
  <si>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</si>
  <si>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</si>
  <si>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</si>
  <si>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</si>
  <si>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</si>
  <si>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</si>
  <si>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</si>
  <si>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</si>
  <si>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</si>
  <si>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</si>
  <si>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</si>
  <si>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</si>
  <si>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</si>
  <si>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</si>
  <si>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</si>
  <si>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</si>
  <si>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</si>
  <si>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</si>
  <si>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</si>
  <si>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</si>
  <si>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</si>
  <si>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</si>
  <si>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</si>
  <si>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</si>
  <si>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</si>
  <si>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</si>
  <si>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</si>
  <si>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</si>
  <si>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</si>
  <si>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</si>
  <si>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</si>
  <si>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</si>
  <si>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</si>
  <si>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</si>
  <si>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</si>
  <si>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</si>
  <si>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</si>
  <si>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</si>
  <si>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</si>
  <si>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</si>
  <si>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</si>
  <si>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</si>
  <si>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</si>
  <si>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</si>
  <si>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</si>
  <si>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</si>
  <si>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</si>
  <si>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</si>
  <si>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</si>
  <si>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</si>
  <si>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</si>
  <si>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</si>
  <si>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</si>
  <si>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</si>
  <si>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</si>
  <si>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</si>
  <si>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</si>
  <si>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</si>
  <si>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</si>
  <si>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</si>
  <si>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</si>
  <si>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</si>
  <si>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</si>
  <si>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</si>
  <si>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</si>
  <si>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</si>
  <si>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</si>
  <si>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</si>
  <si>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</si>
  <si>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</si>
  <si>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</si>
  <si>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</si>
  <si>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</si>
  <si>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</si>
  <si>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</si>
  <si>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</si>
  <si>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</si>
  <si>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</si>
  <si>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</si>
  <si>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</si>
  <si>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</si>
  <si>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</si>
  <si>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</si>
  <si>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</si>
  <si>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</si>
  <si>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</si>
  <si>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</si>
  <si>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</si>
  <si>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</si>
  <si>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</si>
  <si>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</si>
  <si>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</si>
  <si>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</si>
  <si>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</si>
  <si>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</si>
  <si>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</si>
  <si>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</si>
  <si>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</si>
  <si>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</si>
  <si>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</si>
  <si>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</si>
  <si>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</si>
  <si>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</si>
  <si>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</si>
  <si>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</si>
  <si>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</si>
  <si>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</si>
  <si>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</si>
  <si>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</si>
  <si>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</si>
  <si>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</si>
  <si>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</si>
  <si>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</si>
  <si>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</si>
  <si>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</si>
  <si>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</si>
  <si>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</si>
  <si>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</si>
  <si>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</si>
  <si>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</si>
  <si>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</si>
  <si>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</si>
  <si>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</si>
  <si>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</si>
  <si>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</si>
  <si>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</si>
  <si>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</si>
  <si>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</si>
  <si>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</si>
  <si>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</si>
  <si>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</si>
  <si>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</si>
  <si>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</si>
  <si>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</si>
  <si>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</si>
  <si>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</si>
  <si>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</si>
  <si>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</si>
  <si>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</si>
  <si>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</si>
  <si>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</si>
  <si>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</si>
  <si>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</si>
  <si>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</si>
  <si>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</si>
  <si>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</si>
  <si>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</si>
  <si>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</si>
  <si>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</si>
  <si>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</si>
  <si>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</si>
  <si>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</si>
  <si>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</si>
  <si>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</si>
  <si>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</si>
  <si>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</si>
  <si>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</si>
  <si>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</si>
  <si>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</si>
  <si>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</si>
  <si>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</si>
  <si>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</si>
  <si>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</si>
  <si>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</si>
  <si>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</si>
  <si>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</si>
  <si>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</si>
  <si>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</si>
  <si>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</si>
  <si>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</si>
  <si>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</si>
  <si>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</si>
  <si>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</si>
  <si>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</si>
  <si>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</si>
  <si>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</si>
  <si>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</si>
  <si>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</si>
  <si>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</si>
  <si>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</si>
  <si>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</si>
  <si>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</si>
  <si>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</si>
  <si>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</si>
  <si>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</si>
  <si>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</si>
  <si>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</si>
  <si>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</si>
  <si>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</si>
  <si>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</si>
  <si>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</si>
  <si>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</si>
  <si>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</si>
  <si>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</si>
  <si>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</si>
  <si>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</si>
  <si>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</si>
  <si>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</si>
  <si>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</si>
  <si>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</si>
  <si>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</si>
  <si>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</si>
  <si>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</si>
  <si>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</si>
  <si>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</si>
  <si>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</si>
  <si>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</si>
  <si>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</si>
  <si>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</si>
  <si>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</si>
  <si>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</si>
  <si>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</si>
  <si>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</si>
  <si>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</si>
  <si>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</si>
  <si>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</si>
  <si>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</si>
  <si>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</si>
  <si>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</si>
  <si>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</si>
  <si>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</si>
  <si>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</si>
  <si>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</si>
  <si>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</si>
  <si>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</si>
  <si>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</si>
  <si>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</si>
  <si>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</si>
  <si>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</si>
  <si>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</si>
  <si>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</si>
  <si>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</si>
  <si>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</si>
  <si>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</si>
  <si>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</si>
  <si>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</si>
  <si>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</si>
  <si>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</si>
  <si>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</si>
  <si>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</si>
  <si>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</si>
  <si>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</si>
  <si>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</si>
  <si>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</si>
  <si>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</si>
  <si>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</si>
  <si>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</si>
  <si>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</si>
  <si>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</si>
  <si>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</si>
  <si>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</si>
  <si>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</si>
  <si>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</si>
  <si>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</si>
  <si>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</si>
  <si>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</si>
  <si>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</si>
  <si>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</si>
  <si>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</si>
  <si>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</si>
  <si>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</si>
  <si>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</si>
  <si>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</si>
  <si>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</si>
  <si>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</si>
  <si>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</si>
  <si>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</si>
  <si>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</si>
  <si>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</si>
  <si>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</si>
  <si>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</si>
  <si>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</si>
  <si>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</si>
  <si>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</si>
  <si>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</si>
  <si>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</si>
  <si>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</si>
  <si>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</si>
  <si>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</si>
  <si>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</si>
  <si>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</si>
  <si>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</si>
  <si>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</si>
  <si>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</si>
  <si>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</si>
  <si>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</si>
  <si>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</si>
  <si>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</si>
  <si>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</si>
  <si>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</si>
  <si>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</si>
  <si>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</si>
  <si>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</si>
  <si>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</si>
  <si>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</si>
  <si>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</si>
  <si>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</si>
  <si>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</si>
  <si>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</si>
  <si>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</si>
  <si>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</si>
  <si>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</si>
  <si>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</si>
  <si>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</si>
  <si>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</si>
  <si>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</si>
  <si>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</si>
  <si>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</si>
  <si>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</si>
  <si>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</si>
  <si>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</si>
  <si>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</si>
  <si>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</si>
  <si>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</si>
  <si>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</si>
  <si>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</si>
  <si>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</si>
  <si>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</si>
  <si>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</si>
  <si>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</si>
  <si>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</si>
  <si>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</si>
  <si>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</si>
  <si>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</si>
  <si>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</si>
  <si>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</si>
  <si>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</si>
  <si>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</si>
  <si>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</si>
  <si>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</si>
  <si>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</si>
  <si>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</si>
  <si>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</si>
  <si>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</si>
  <si>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</si>
  <si>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</si>
  <si>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</si>
  <si>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</si>
  <si>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</si>
  <si>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</si>
  <si>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</si>
  <si>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</si>
  <si>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</si>
  <si>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</si>
  <si>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</si>
  <si>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</si>
  <si>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</si>
  <si>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</si>
  <si>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</si>
  <si>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</si>
  <si>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</si>
  <si>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</si>
  <si>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</si>
  <si>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</si>
  <si>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</si>
  <si>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</si>
  <si>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</si>
  <si>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</si>
  <si>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</si>
  <si>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</si>
  <si>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</si>
  <si>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</si>
  <si>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</si>
  <si>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</si>
  <si>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</si>
  <si>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</si>
  <si>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</si>
  <si>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</si>
  <si>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</si>
  <si>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</si>
  <si>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</si>
  <si>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</si>
  <si>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</si>
  <si>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</si>
  <si>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</si>
  <si>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</si>
  <si>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</si>
  <si>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</si>
  <si>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</si>
  <si>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</si>
  <si>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</si>
  <si>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</si>
  <si>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</si>
  <si>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</si>
  <si>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</si>
  <si>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</si>
  <si>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</si>
  <si>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</si>
  <si>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</si>
  <si>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</si>
  <si>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</si>
  <si>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</si>
  <si>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</si>
  <si>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</si>
  <si>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</si>
  <si>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</si>
  <si>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</si>
  <si>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</si>
  <si>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</si>
  <si>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</si>
  <si>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</si>
  <si>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</si>
  <si>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</si>
  <si>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</si>
  <si>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</si>
  <si>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</si>
  <si>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</si>
  <si>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</si>
  <si>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</si>
  <si>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</si>
  <si>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</si>
  <si>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</si>
  <si>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</si>
  <si>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</si>
  <si>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</si>
  <si>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</si>
  <si>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</si>
  <si>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</si>
  <si>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</si>
  <si>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</si>
  <si>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</si>
  <si>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</si>
  <si>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</si>
  <si>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</si>
  <si>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</si>
  <si>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</si>
  <si>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</si>
  <si>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</si>
  <si>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</si>
  <si>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</si>
  <si>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</si>
  <si>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</si>
  <si>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</si>
  <si>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</si>
  <si>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</si>
  <si>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</si>
  <si>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</si>
  <si>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</si>
  <si>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</si>
  <si>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</si>
  <si>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</si>
  <si>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</si>
  <si>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</si>
  <si>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</si>
  <si>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</si>
  <si>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</si>
  <si>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</si>
  <si>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</si>
  <si>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</si>
  <si>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</si>
  <si>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</si>
  <si>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</si>
  <si>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</si>
  <si>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</si>
  <si>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</si>
  <si>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</si>
  <si>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</si>
  <si>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</si>
  <si>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</si>
  <si>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</si>
  <si>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</si>
  <si>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</si>
  <si>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</si>
  <si>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</si>
  <si>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</si>
  <si>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</si>
  <si>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</si>
  <si>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</si>
  <si>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</si>
  <si>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</si>
  <si>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</si>
  <si>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</si>
  <si>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</si>
  <si>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</si>
  <si>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</si>
  <si>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</si>
  <si>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</si>
  <si>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</si>
  <si>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</si>
  <si>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</si>
  <si>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</si>
  <si>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</si>
  <si>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</si>
  <si>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</si>
  <si>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</si>
  <si>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</si>
  <si>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</si>
  <si>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</si>
  <si>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</si>
  <si>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</si>
  <si>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</si>
  <si>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</si>
  <si>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</si>
  <si>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</si>
  <si>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</si>
  <si>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</si>
  <si>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</si>
  <si>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</si>
  <si>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</si>
  <si>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</si>
  <si>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</si>
  <si>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</si>
  <si>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</si>
  <si>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</si>
  <si>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</si>
  <si>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</si>
  <si>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</si>
  <si>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</si>
  <si>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</si>
  <si>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</si>
  <si>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</si>
  <si>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</si>
  <si>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</si>
  <si>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</si>
  <si>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</si>
  <si>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</si>
  <si>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</si>
  <si>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</si>
  <si>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</si>
  <si>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</si>
  <si>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</si>
  <si>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</si>
  <si>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</si>
  <si>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</si>
  <si>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</si>
  <si>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</si>
  <si>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</si>
  <si>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</si>
  <si>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</si>
  <si>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</si>
  <si>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</si>
  <si>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</si>
  <si>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</si>
  <si>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</si>
  <si>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</si>
  <si>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</si>
  <si>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</si>
  <si>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</si>
  <si>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</si>
  <si>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</si>
  <si>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</si>
  <si>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</si>
  <si>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</si>
  <si>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</si>
  <si>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</si>
  <si>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</si>
  <si>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</si>
  <si>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</si>
  <si>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</si>
  <si>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</si>
  <si>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</si>
  <si>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</si>
  <si>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</si>
  <si>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</si>
  <si>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</si>
  <si>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</si>
  <si>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</si>
  <si>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</si>
  <si>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</si>
  <si>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</si>
  <si>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</si>
  <si>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</si>
  <si>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</si>
  <si>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</si>
  <si>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</si>
  <si>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</si>
  <si>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</si>
  <si>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</si>
  <si>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</si>
  <si>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</si>
  <si>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</si>
  <si>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</si>
  <si>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</si>
  <si>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</si>
  <si>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</si>
  <si>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</si>
  <si>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</si>
  <si>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</si>
  <si>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</si>
  <si>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</si>
  <si>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</si>
  <si>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</si>
  <si>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</si>
  <si>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</si>
  <si>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</si>
  <si>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</si>
  <si>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</si>
  <si>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</si>
  <si>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</si>
  <si>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</si>
  <si>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</si>
  <si>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</si>
  <si>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</si>
  <si>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</si>
  <si>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</si>
  <si>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</si>
  <si>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</si>
  <si>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</si>
  <si>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</si>
  <si>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</si>
  <si>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</si>
  <si>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</si>
  <si>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</si>
  <si>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</si>
  <si>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</si>
  <si>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</si>
  <si>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</si>
  <si>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</si>
  <si>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</si>
  <si>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</si>
  <si>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</si>
  <si>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</si>
  <si>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</si>
  <si>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</si>
  <si>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</si>
  <si>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</si>
  <si>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</si>
  <si>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</si>
  <si>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</si>
  <si>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</si>
  <si>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</si>
  <si>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</si>
  <si>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</si>
  <si>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</si>
  <si>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</si>
  <si>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</si>
  <si>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</si>
  <si>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</si>
  <si>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</si>
  <si>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</si>
  <si>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</si>
  <si>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</si>
  <si>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</si>
  <si>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</si>
  <si>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</si>
  <si>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</si>
  <si>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</si>
  <si>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</si>
  <si>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</si>
  <si>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</si>
  <si>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</si>
  <si>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</si>
  <si>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</si>
  <si>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</si>
  <si>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</si>
  <si>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</si>
  <si>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</si>
  <si>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</si>
  <si>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</si>
  <si>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</si>
  <si>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</si>
  <si>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</si>
  <si>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</si>
  <si>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</si>
  <si>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</si>
  <si>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</si>
  <si>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</si>
  <si>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</si>
  <si>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</si>
  <si>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</si>
  <si>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</si>
  <si>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</si>
  <si>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</si>
  <si>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</si>
  <si>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</si>
  <si>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</si>
  <si>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</si>
  <si>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</si>
  <si>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</si>
  <si>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</si>
  <si>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</si>
  <si>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</si>
  <si>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</si>
  <si>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</si>
  <si>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</si>
  <si>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</si>
  <si>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</si>
  <si>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</si>
  <si>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</si>
  <si>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</si>
  <si>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</si>
  <si>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</si>
  <si>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</si>
  <si>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</si>
  <si>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</si>
  <si>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</si>
  <si>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</si>
  <si>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</si>
  <si>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</si>
  <si>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</si>
  <si>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</si>
  <si>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</si>
  <si>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</si>
  <si>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</si>
  <si>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</si>
  <si>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</si>
  <si>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</si>
  <si>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</si>
  <si>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</si>
  <si>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</si>
  <si>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</si>
  <si>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</si>
  <si>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</si>
  <si>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</si>
  <si>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</si>
  <si>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</si>
  <si>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</si>
  <si>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</si>
  <si>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</si>
  <si>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</si>
  <si>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</si>
  <si>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</si>
  <si>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</si>
  <si>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</si>
  <si>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</si>
  <si>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</si>
  <si>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</si>
  <si>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</si>
  <si>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</si>
  <si>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</si>
  <si>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</si>
  <si>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</si>
  <si>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</si>
  <si>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</si>
  <si>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</si>
  <si>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</si>
  <si>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</si>
  <si>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</si>
  <si>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</si>
  <si>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</si>
  <si>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</si>
  <si>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</si>
  <si>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</si>
  <si>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</si>
  <si>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</si>
  <si>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</si>
  <si>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</si>
  <si>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</si>
  <si>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</si>
  <si>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</si>
  <si>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</si>
  <si>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</si>
  <si>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</si>
  <si>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</si>
  <si>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</si>
  <si>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</si>
  <si>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</si>
  <si>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</si>
  <si>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</si>
  <si>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</si>
  <si>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</si>
  <si>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</si>
  <si>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</si>
  <si>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</si>
  <si>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</si>
  <si>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</si>
  <si>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</si>
  <si>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</si>
  <si>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</si>
  <si>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</si>
  <si>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</si>
  <si>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</si>
  <si>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</si>
  <si>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</si>
  <si>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</si>
  <si>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</si>
  <si>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</si>
  <si>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</si>
  <si>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</si>
  <si>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</si>
  <si>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</si>
  <si>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</si>
  <si>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</si>
  <si>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</si>
  <si>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</si>
  <si>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</si>
  <si>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</si>
  <si>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</si>
  <si>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</si>
  <si>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</si>
  <si>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</si>
  <si>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</si>
  <si>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</si>
  <si>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</si>
  <si>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</si>
  <si>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</si>
  <si>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</si>
  <si>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</si>
  <si>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</si>
  <si>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</si>
  <si>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</si>
  <si>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</si>
  <si>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</si>
  <si>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</si>
  <si>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</si>
  <si>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</si>
  <si>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</si>
  <si>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</si>
  <si>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</si>
  <si>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</si>
  <si>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</si>
  <si>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</si>
  <si>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</si>
  <si>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</si>
  <si>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</si>
  <si>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</si>
  <si>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</si>
  <si>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</si>
  <si>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</si>
  <si>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</si>
  <si>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</si>
  <si>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</si>
  <si>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</si>
  <si>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</si>
  <si>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</si>
  <si>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</si>
  <si>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</si>
  <si>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</si>
  <si>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</si>
  <si>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</si>
  <si>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</si>
  <si>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</si>
  <si>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</si>
  <si>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</si>
  <si>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</si>
  <si>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</si>
  <si>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</si>
  <si>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</si>
  <si>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</si>
  <si>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</si>
  <si>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</si>
  <si>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</si>
  <si>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</si>
  <si>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</si>
  <si>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</si>
  <si>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</si>
  <si>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</si>
  <si>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</si>
  <si>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</si>
  <si>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</si>
  <si>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</si>
  <si>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</si>
  <si>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</si>
  <si>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</si>
  <si>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</si>
  <si>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</si>
  <si>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</si>
  <si>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</si>
  <si>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</si>
  <si>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</si>
  <si>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</si>
  <si>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</si>
  <si>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</si>
  <si>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</si>
  <si>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</si>
  <si>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</si>
  <si>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</si>
  <si>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</si>
  <si>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</si>
  <si>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</si>
  <si>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</si>
  <si>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</si>
  <si>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</si>
  <si>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</si>
  <si>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</si>
  <si>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</si>
  <si>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</si>
  <si>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</si>
  <si>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</si>
  <si>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</si>
  <si>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</si>
  <si>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</si>
  <si>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</si>
  <si>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</si>
  <si>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</si>
  <si>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</si>
  <si>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</si>
  <si>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</si>
  <si>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</si>
  <si>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</si>
  <si>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</si>
  <si>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</si>
  <si>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</si>
  <si>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</si>
  <si>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</si>
  <si>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</si>
  <si>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</si>
  <si>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</si>
  <si>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</si>
  <si>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</si>
  <si>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</si>
  <si>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</si>
  <si>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</si>
  <si>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</si>
  <si>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</si>
  <si>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</si>
  <si>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</si>
  <si>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</si>
  <si>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</si>
  <si>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</si>
  <si>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</si>
  <si>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</si>
  <si>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</si>
  <si>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</si>
  <si>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</si>
  <si>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</si>
  <si>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</si>
  <si>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</si>
  <si>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</si>
  <si>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</si>
  <si>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</si>
  <si>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</si>
  <si>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</si>
  <si>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</si>
  <si>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</si>
  <si>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</si>
  <si>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</si>
  <si>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</si>
  <si>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</si>
  <si>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</si>
  <si>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</si>
  <si>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</si>
  <si>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</si>
  <si>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</si>
  <si>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</si>
  <si>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</si>
  <si>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</si>
  <si>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</si>
  <si>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</si>
  <si>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</si>
  <si>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</si>
  <si>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</si>
  <si>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</si>
  <si>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</si>
  <si>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</si>
  <si>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</si>
  <si>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</si>
  <si>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</si>
  <si>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</si>
  <si>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</si>
  <si>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</si>
  <si>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</si>
  <si>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</si>
  <si>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</si>
  <si>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</si>
  <si>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</si>
  <si>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</si>
  <si>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</si>
  <si>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</si>
  <si>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</si>
  <si>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</si>
  <si>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</si>
  <si>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</si>
  <si>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</si>
  <si>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</si>
  <si>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</si>
  <si>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</si>
  <si>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</si>
  <si>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</si>
  <si>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</si>
  <si>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</si>
  <si>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</si>
  <si>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</si>
  <si>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</si>
  <si>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</si>
  <si>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</si>
  <si>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</si>
  <si>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</si>
  <si>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</si>
  <si>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</si>
  <si>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</si>
  <si>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</si>
  <si>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</si>
  <si>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</si>
  <si>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</si>
  <si>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</si>
  <si>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</si>
  <si>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</si>
  <si>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</si>
  <si>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</si>
  <si>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</si>
  <si>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</si>
  <si>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</si>
  <si>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</si>
  <si>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</si>
  <si>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</si>
  <si>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</si>
  <si>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</si>
  <si>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</si>
  <si>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</si>
  <si>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</si>
  <si>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</si>
  <si>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</si>
  <si>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</si>
  <si>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</si>
  <si>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</si>
  <si>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</si>
  <si>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</si>
  <si>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</si>
  <si>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</si>
  <si>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</si>
  <si>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</si>
  <si>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</si>
  <si>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</si>
  <si>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</si>
  <si>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</si>
  <si>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</si>
  <si>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</si>
  <si>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</si>
  <si>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</si>
  <si>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</si>
  <si>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</si>
  <si>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</si>
  <si>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</si>
  <si>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</si>
  <si>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</si>
  <si>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</si>
  <si>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</si>
  <si>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</si>
  <si>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</si>
  <si>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</si>
  <si>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</si>
  <si>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</si>
  <si>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</si>
  <si>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</si>
  <si>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</si>
  <si>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</si>
  <si>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</si>
  <si>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</si>
  <si>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</si>
  <si>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</si>
  <si>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</si>
  <si>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</si>
  <si>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</si>
  <si>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</si>
  <si>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</si>
  <si>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</si>
  <si>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</si>
  <si>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</si>
  <si>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</si>
  <si>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</si>
  <si>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</si>
  <si>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</si>
  <si>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</si>
  <si>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</si>
  <si>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</si>
  <si>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</si>
  <si>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</si>
  <si>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</si>
  <si>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</si>
  <si>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</si>
  <si>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</si>
  <si>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</si>
  <si>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</si>
  <si>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</si>
  <si>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</si>
  <si>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</si>
  <si>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</si>
  <si>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</si>
  <si>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</si>
  <si>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</si>
  <si>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</si>
  <si>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</si>
  <si>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</si>
  <si>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</si>
  <si>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</si>
  <si>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</si>
  <si>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</si>
  <si>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</si>
  <si>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</si>
  <si>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</si>
  <si>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</si>
  <si>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</si>
  <si>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</si>
  <si>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</si>
  <si>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</si>
  <si>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</si>
  <si>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</si>
  <si>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</si>
  <si>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</si>
  <si>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</si>
  <si>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</si>
  <si>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</si>
  <si>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</si>
  <si>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</si>
  <si>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</si>
  <si>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</si>
  <si>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</si>
  <si>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</si>
  <si>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</si>
  <si>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</si>
  <si>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</si>
  <si>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</si>
  <si>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</si>
  <si>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</si>
  <si>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</si>
  <si>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</si>
  <si>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</si>
  <si>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</si>
  <si>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</si>
  <si>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</si>
  <si>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</si>
  <si>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</si>
  <si>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</si>
  <si>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</si>
  <si>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</si>
  <si>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</si>
  <si>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</si>
  <si>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</si>
  <si>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</si>
  <si>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</si>
  <si>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</si>
  <si>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</si>
  <si>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</si>
  <si>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</si>
  <si>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</si>
  <si>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</si>
  <si>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</si>
  <si>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</si>
  <si>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</si>
  <si>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</si>
  <si>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</si>
  <si>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</si>
  <si>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</si>
  <si>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</si>
  <si>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</si>
  <si>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</si>
  <si>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</si>
  <si>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</si>
  <si>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</si>
  <si>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</si>
  <si>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</si>
  <si>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</si>
  <si>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</si>
  <si>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</si>
  <si>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</si>
  <si>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</si>
  <si>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</si>
  <si>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</si>
  <si>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</si>
  <si>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</si>
  <si>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</si>
  <si>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</si>
  <si>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</si>
  <si>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</si>
  <si>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</si>
  <si>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</si>
  <si>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</si>
  <si>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</si>
  <si>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</si>
  <si>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</si>
  <si>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</si>
  <si>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</si>
  <si>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</si>
  <si>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</si>
  <si>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</si>
  <si>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</si>
  <si>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</si>
  <si>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</si>
  <si>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</si>
  <si>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</si>
  <si>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</si>
  <si>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</si>
  <si>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</si>
  <si>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</si>
  <si>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</si>
  <si>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</si>
  <si>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</si>
  <si>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</si>
  <si>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</si>
  <si>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</si>
  <si>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</si>
  <si>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</si>
  <si>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</si>
  <si>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</si>
  <si>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</si>
  <si>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</si>
  <si>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</si>
  <si>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</si>
  <si>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</si>
  <si>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</si>
  <si>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</si>
  <si>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</si>
  <si>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</si>
  <si>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</si>
  <si>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</si>
  <si>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</si>
  <si>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</si>
  <si>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</si>
  <si>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</si>
  <si>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</si>
  <si>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</si>
  <si>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</si>
  <si>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</si>
  <si>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</si>
  <si>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</si>
  <si>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</si>
  <si>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</si>
  <si>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</si>
  <si>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</si>
  <si>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</si>
  <si>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</si>
  <si>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</si>
  <si>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</si>
  <si>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</si>
  <si>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</si>
  <si>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</si>
  <si>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</si>
  <si>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</si>
  <si>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</si>
  <si>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</si>
  <si>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</si>
  <si>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</si>
  <si>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</si>
  <si>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</si>
  <si>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</si>
  <si>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</si>
  <si>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</si>
  <si>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</si>
  <si>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</si>
  <si>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</si>
  <si>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</si>
  <si>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</si>
  <si>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</si>
  <si>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</si>
  <si>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</si>
  <si>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</si>
  <si>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</si>
  <si>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</si>
  <si>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</si>
  <si>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</si>
  <si>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</si>
  <si>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</si>
  <si>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</si>
  <si>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</si>
  <si>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</si>
  <si>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</si>
  <si>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</si>
  <si>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</si>
  <si>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</si>
  <si>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</si>
  <si>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</si>
  <si>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</si>
  <si>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</si>
  <si>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</si>
  <si>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</si>
  <si>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</si>
  <si>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</si>
  <si>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</si>
  <si>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</si>
  <si>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</si>
  <si>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</si>
  <si>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</si>
  <si>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</si>
  <si>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</si>
  <si>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</si>
  <si>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</si>
  <si>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</si>
  <si>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</si>
  <si>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</si>
  <si>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</si>
  <si>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</si>
  <si>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</si>
  <si>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</si>
  <si>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</si>
  <si>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</si>
  <si>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</si>
  <si>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</si>
  <si>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</si>
  <si>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</si>
  <si>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</si>
  <si>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</si>
  <si>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</si>
  <si>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</si>
  <si>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</si>
  <si>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</si>
  <si>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</si>
  <si>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</si>
  <si>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</si>
  <si>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</si>
  <si>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</si>
  <si>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</si>
  <si>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</si>
  <si>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</si>
  <si>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</si>
  <si>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</si>
  <si>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</si>
  <si>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</si>
  <si>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</si>
  <si>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</si>
  <si>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</si>
  <si>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</si>
  <si>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</si>
  <si>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</si>
  <si>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</si>
  <si>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</si>
  <si>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</si>
  <si>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</si>
  <si>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</si>
  <si>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</si>
  <si>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</si>
  <si>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</si>
  <si>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</si>
  <si>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</si>
  <si>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</si>
  <si>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</si>
  <si>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</si>
  <si>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</si>
  <si>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</si>
  <si>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</si>
  <si>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</si>
  <si>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</si>
  <si>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</si>
  <si>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</si>
  <si>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</si>
  <si>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</si>
  <si>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</si>
  <si>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</si>
  <si>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</si>
  <si>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</si>
  <si>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</si>
  <si>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</si>
  <si>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</si>
  <si>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</si>
  <si>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</si>
  <si>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</si>
  <si>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</si>
  <si>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</si>
  <si>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</si>
  <si>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</si>
  <si>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</si>
  <si>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</si>
  <si>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</si>
  <si>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</si>
  <si>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</si>
  <si>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</si>
  <si>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</si>
  <si>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</si>
  <si>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</si>
  <si>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</si>
  <si>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</si>
  <si>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</si>
  <si>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</si>
  <si>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</si>
  <si>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</si>
  <si>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</si>
  <si>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</si>
  <si>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</si>
  <si>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</si>
  <si>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</si>
  <si>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</si>
  <si>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</si>
  <si>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</si>
  <si>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</si>
  <si>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</si>
  <si>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</si>
  <si>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</si>
  <si>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</si>
  <si>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</si>
  <si>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</si>
  <si>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</si>
  <si>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</si>
  <si>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</si>
  <si>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</si>
  <si>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</si>
  <si>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</si>
  <si>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</si>
  <si>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</si>
  <si>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</si>
  <si>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</si>
  <si>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</si>
  <si>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</si>
  <si>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</si>
  <si>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</si>
  <si>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</si>
  <si>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</si>
  <si>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</si>
  <si>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</si>
  <si>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</si>
  <si>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</si>
  <si>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</si>
  <si>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</si>
  <si>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</si>
  <si>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</si>
  <si>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</si>
  <si>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</si>
  <si>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</si>
  <si>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</si>
  <si>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</si>
  <si>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</si>
  <si>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</si>
  <si>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</si>
  <si>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</si>
  <si>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</si>
  <si>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</si>
  <si>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</si>
  <si>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</si>
  <si>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</si>
  <si>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</si>
  <si>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</si>
  <si>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</si>
  <si>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</si>
  <si>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</si>
  <si>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</si>
  <si>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</si>
  <si>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</si>
  <si>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</si>
  <si>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</si>
  <si>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</si>
  <si>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</si>
  <si>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</si>
  <si>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</si>
  <si>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</si>
  <si>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</si>
  <si>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</si>
  <si>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</si>
  <si>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</si>
  <si>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</si>
  <si>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</si>
  <si>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</si>
  <si>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</si>
  <si>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</si>
  <si>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</si>
  <si>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</si>
  <si>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</si>
  <si>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</si>
  <si>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</si>
  <si>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</si>
  <si>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</si>
  <si>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</si>
  <si>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</si>
  <si>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</si>
  <si>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</si>
  <si>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</si>
  <si>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</si>
  <si>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</si>
  <si>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</si>
  <si>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</si>
  <si>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</si>
  <si>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</si>
  <si>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</si>
  <si>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</si>
  <si>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</si>
  <si>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</si>
  <si>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</si>
  <si>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</si>
  <si>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</si>
  <si>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</si>
  <si>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</si>
  <si>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</si>
  <si>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</si>
  <si>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</si>
  <si>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</si>
  <si>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</si>
  <si>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</si>
  <si>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</si>
  <si>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</si>
  <si>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</si>
  <si>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</si>
  <si>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</si>
  <si>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</si>
  <si>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</si>
  <si>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</si>
  <si>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</si>
  <si>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</si>
  <si>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</si>
  <si>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</si>
  <si>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</si>
  <si>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</si>
  <si>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</si>
  <si>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</si>
  <si>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</si>
  <si>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</si>
  <si>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</si>
  <si>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</si>
  <si>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</si>
  <si>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</si>
  <si>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</si>
  <si>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</si>
  <si>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</si>
  <si>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</si>
  <si>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</si>
  <si>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</si>
  <si>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</si>
  <si>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</si>
  <si>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</si>
  <si>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</si>
  <si>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</si>
  <si>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</si>
  <si>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</si>
  <si>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</si>
  <si>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</si>
  <si>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</si>
  <si>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</si>
  <si>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</si>
  <si>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</si>
  <si>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</si>
  <si>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</si>
  <si>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</si>
  <si>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</si>
  <si>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</si>
  <si>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</si>
  <si>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</si>
  <si>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</si>
  <si>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</si>
  <si>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</si>
  <si>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</si>
  <si>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</si>
  <si>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</si>
  <si>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</si>
  <si>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</si>
  <si>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</si>
  <si>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</si>
  <si>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</si>
  <si>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</si>
  <si>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</si>
  <si>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</si>
  <si>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</si>
  <si>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</si>
  <si>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</si>
  <si>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</si>
  <si>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</si>
  <si>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</si>
  <si>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</si>
  <si>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</si>
  <si>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</si>
  <si>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</si>
  <si>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</si>
  <si>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</si>
  <si>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</si>
  <si>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</si>
  <si>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</si>
  <si>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</si>
  <si>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</si>
  <si>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</si>
  <si>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</si>
  <si>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</si>
  <si>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</si>
  <si>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</si>
  <si>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</si>
  <si>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</si>
  <si>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</si>
  <si>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</si>
  <si>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</si>
  <si>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</si>
  <si>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</si>
  <si>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</si>
  <si>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</si>
  <si>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</si>
  <si>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</si>
  <si>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</si>
  <si>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</si>
  <si>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</si>
  <si>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</si>
  <si>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</si>
  <si>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</si>
  <si>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</si>
  <si>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</si>
  <si>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</si>
  <si>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</si>
  <si>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</si>
  <si>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</si>
  <si>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</si>
  <si>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</si>
  <si>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</si>
  <si>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</si>
  <si>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</si>
  <si>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</si>
  <si>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</si>
  <si>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</si>
  <si>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</si>
  <si>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</si>
  <si>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</si>
  <si>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</si>
  <si>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</si>
  <si>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</si>
  <si>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</si>
  <si>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</si>
  <si>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</si>
  <si>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</si>
  <si>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</si>
  <si>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</si>
  <si>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</si>
  <si>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</si>
  <si>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</si>
  <si>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</si>
  <si>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</si>
  <si>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</si>
  <si>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</si>
  <si>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</si>
  <si>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</si>
  <si>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</si>
  <si>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</si>
  <si>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</si>
  <si>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</si>
  <si>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</si>
  <si>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</si>
  <si>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</si>
  <si>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</si>
  <si>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</si>
  <si>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</si>
  <si>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</si>
  <si>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</si>
  <si>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</si>
  <si>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</si>
  <si>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</si>
  <si>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</si>
  <si>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</si>
  <si>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</si>
  <si>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</si>
  <si>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</si>
  <si>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</si>
  <si>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</si>
  <si>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</si>
  <si>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</si>
  <si>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</si>
  <si>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</si>
  <si>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</si>
  <si>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</si>
  <si>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</si>
  <si>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</si>
  <si>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</si>
  <si>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</si>
  <si>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</si>
  <si>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</si>
  <si>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</si>
  <si>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</si>
  <si>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</si>
  <si>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</si>
  <si>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</si>
  <si>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</si>
  <si>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</si>
  <si>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</si>
  <si>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</si>
  <si>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</si>
  <si>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</si>
  <si>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</si>
  <si>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</si>
  <si>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</si>
  <si>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</si>
  <si>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</si>
  <si>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</si>
  <si>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</si>
  <si>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</si>
  <si>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</si>
  <si>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</si>
  <si>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</si>
  <si>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</si>
  <si>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</si>
  <si>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</si>
  <si>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</si>
  <si>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</si>
  <si>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</si>
  <si>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</si>
  <si>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</si>
  <si>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</si>
  <si>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</si>
  <si>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</si>
  <si>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</si>
  <si>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</si>
  <si>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</si>
  <si>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</si>
  <si>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</si>
  <si>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</si>
  <si>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</si>
  <si>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</si>
  <si>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</si>
  <si>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</si>
  <si>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</si>
  <si>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</si>
  <si>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</si>
  <si>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</si>
  <si>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</si>
  <si>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</si>
  <si>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</si>
  <si>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</si>
  <si>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</si>
  <si>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</si>
  <si>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</si>
  <si>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</si>
  <si>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</si>
  <si>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</si>
  <si>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</si>
  <si>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</si>
  <si>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</si>
  <si>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</si>
  <si>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</si>
  <si>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</si>
  <si>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</si>
  <si>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</si>
  <si>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</si>
  <si>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</si>
  <si>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</si>
  <si>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</si>
  <si>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</si>
  <si>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</si>
  <si>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</si>
  <si>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</si>
  <si>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</si>
  <si>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</si>
  <si>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</si>
  <si>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</si>
  <si>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</si>
  <si>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</si>
  <si>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</si>
  <si>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</si>
  <si>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</si>
  <si>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</si>
  <si>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</si>
  <si>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</si>
  <si>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</si>
  <si>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</si>
  <si>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</si>
  <si>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</si>
  <si>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</si>
  <si>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</si>
  <si>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</si>
  <si>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</si>
  <si>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</si>
  <si>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</si>
  <si>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</si>
  <si>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</si>
  <si>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</si>
  <si>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</si>
  <si>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</si>
  <si>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</si>
  <si>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</si>
  <si>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</si>
  <si>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</si>
  <si>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</si>
  <si>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</si>
  <si>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</si>
  <si>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</si>
  <si>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</si>
  <si>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</si>
  <si>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</si>
  <si>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</si>
  <si>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</si>
  <si>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</si>
  <si>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</si>
  <si>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</si>
  <si>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</si>
  <si>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</si>
  <si>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</si>
  <si>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</si>
  <si>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</si>
  <si>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</si>
  <si>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</si>
  <si>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</si>
  <si>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</si>
  <si>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</si>
  <si>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</si>
  <si>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</si>
  <si>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</si>
  <si>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</si>
  <si>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</si>
  <si>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</si>
  <si>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</si>
  <si>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</si>
  <si>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</si>
  <si>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</si>
  <si>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</si>
  <si>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</si>
  <si>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</si>
  <si>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</si>
  <si>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</si>
  <si>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</si>
  <si>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</si>
  <si>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</si>
  <si>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</si>
  <si>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</si>
  <si>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</si>
  <si>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</si>
  <si>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</si>
  <si>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</si>
  <si>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</si>
  <si>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</si>
  <si>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</si>
  <si>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</si>
  <si>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</si>
  <si>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</si>
  <si>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</si>
  <si>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</si>
  <si>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</si>
  <si>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</si>
  <si>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</si>
  <si>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</si>
  <si>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</si>
  <si>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</si>
  <si>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</si>
  <si>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</si>
  <si>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</si>
  <si>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</si>
  <si>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</si>
  <si>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</si>
  <si>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</si>
  <si>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</si>
  <si>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</si>
  <si>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</si>
  <si>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</si>
  <si>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</si>
  <si>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</si>
  <si>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</si>
  <si>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</si>
  <si>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</si>
  <si>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</si>
  <si>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</si>
  <si>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</si>
  <si>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</si>
  <si>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</si>
  <si>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</si>
  <si>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</si>
  <si>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</si>
  <si>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</si>
  <si>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</si>
  <si>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</si>
  <si>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</si>
  <si>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</si>
  <si>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</si>
  <si>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</si>
  <si>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</si>
  <si>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</si>
  <si>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</si>
  <si>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</si>
  <si>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</si>
  <si>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</si>
  <si>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</si>
  <si>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</si>
  <si>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</si>
  <si>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</si>
  <si>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</si>
  <si>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</si>
  <si>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</si>
  <si>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</si>
  <si>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</si>
  <si>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</si>
  <si>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</si>
  <si>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</si>
  <si>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</si>
  <si>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</si>
  <si>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</si>
  <si>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</si>
  <si>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</si>
  <si>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</si>
  <si>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</si>
  <si>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</si>
  <si>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</si>
  <si>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</si>
  <si>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</si>
  <si>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</si>
  <si>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</si>
  <si>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</si>
  <si>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</si>
  <si>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</si>
  <si>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</si>
  <si>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</si>
  <si>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</si>
  <si>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</si>
  <si>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</si>
  <si>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</si>
  <si>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</si>
  <si>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</si>
  <si>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</si>
  <si>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</si>
  <si>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</si>
  <si>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</si>
  <si>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</si>
  <si>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</si>
  <si>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</si>
  <si>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</si>
  <si>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</si>
  <si>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</si>
  <si>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</si>
  <si>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</si>
  <si>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</si>
  <si>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</si>
  <si>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</si>
  <si>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</si>
  <si>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</si>
  <si>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</si>
  <si>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</si>
  <si>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</si>
  <si>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</si>
  <si>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</si>
  <si>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</si>
  <si>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</si>
  <si>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</si>
  <si>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</si>
  <si>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</si>
  <si>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</si>
  <si>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</si>
  <si>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</si>
  <si>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</si>
  <si>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</si>
  <si>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</si>
  <si>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</si>
  <si>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</si>
  <si>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</si>
  <si>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</si>
  <si>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</si>
  <si>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</si>
  <si>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</si>
  <si>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</si>
  <si>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</si>
  <si>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</si>
  <si>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</si>
  <si>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</si>
  <si>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</si>
  <si>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</si>
  <si>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</si>
  <si>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</si>
  <si>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</si>
  <si>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</si>
  <si>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</si>
  <si>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</si>
  <si>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</si>
  <si>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</si>
  <si>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</si>
  <si>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</si>
  <si>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</si>
  <si>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</si>
  <si>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</si>
  <si>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</si>
  <si>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</si>
  <si>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</si>
  <si>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</si>
  <si>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</si>
  <si>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</si>
  <si>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</si>
  <si>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</si>
  <si>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</si>
  <si>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</si>
  <si>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</si>
  <si>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</si>
  <si>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</si>
  <si>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</si>
  <si>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</si>
  <si>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</si>
  <si>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</si>
  <si>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</si>
  <si>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</si>
  <si>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</si>
  <si>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</si>
  <si>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</si>
  <si>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</si>
  <si>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</si>
  <si>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</si>
  <si>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</si>
  <si>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</si>
  <si>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</si>
  <si>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</si>
  <si>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</si>
  <si>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</si>
  <si>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</si>
  <si>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</si>
  <si>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</si>
  <si>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</si>
  <si>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</si>
  <si>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</si>
  <si>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</si>
  <si>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</si>
  <si>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</si>
  <si>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</si>
  <si>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</si>
  <si>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</si>
  <si>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</si>
  <si>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</si>
  <si>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</si>
  <si>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</si>
  <si>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</si>
  <si>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</si>
  <si>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</si>
  <si>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</si>
  <si>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</si>
  <si>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</si>
  <si>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</si>
  <si>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</si>
  <si>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</si>
  <si>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</si>
  <si>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</si>
  <si>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</si>
  <si>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</si>
  <si>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</si>
  <si>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</si>
  <si>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</si>
  <si>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</si>
  <si>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</si>
  <si>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</si>
  <si>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</si>
  <si>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</si>
  <si>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</si>
  <si>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</si>
  <si>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</si>
  <si>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</si>
  <si>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</si>
  <si>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</si>
  <si>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</si>
  <si>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</si>
  <si>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</si>
  <si>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</si>
  <si>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</si>
  <si>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</si>
  <si>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</si>
  <si>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</si>
  <si>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</si>
  <si>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</si>
  <si>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</si>
  <si>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</si>
  <si>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</si>
  <si>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</si>
  <si>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</si>
  <si>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</si>
  <si>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</si>
  <si>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</si>
  <si>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</si>
  <si>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</si>
  <si>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</si>
  <si>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</si>
  <si>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</si>
  <si>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</si>
  <si>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</si>
  <si>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</si>
  <si>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</si>
  <si>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</si>
  <si>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</si>
  <si>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</si>
  <si>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</si>
  <si>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</si>
  <si>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</si>
  <si>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</si>
  <si>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</si>
  <si>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</si>
  <si>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</si>
  <si>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</si>
  <si>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</si>
  <si>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</si>
  <si>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</si>
  <si>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</si>
  <si>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</si>
  <si>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</si>
  <si>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</si>
  <si>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</si>
  <si>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</si>
  <si>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</si>
  <si>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</si>
  <si>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</si>
  <si>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</si>
  <si>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</si>
  <si>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</si>
  <si>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</si>
  <si>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</si>
  <si>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</si>
  <si>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</si>
  <si>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</si>
  <si>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</si>
  <si>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</si>
  <si>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</si>
  <si>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</si>
  <si>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</si>
  <si>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</si>
  <si>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</si>
  <si>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</si>
  <si>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</si>
  <si>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</si>
  <si>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</si>
  <si>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</si>
  <si>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</si>
  <si>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</si>
  <si>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</si>
  <si>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</si>
  <si>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</si>
  <si>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</si>
  <si>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</si>
  <si>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</si>
  <si>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</si>
  <si>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</si>
  <si>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</si>
  <si>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</si>
  <si>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</si>
  <si>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</si>
  <si>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</si>
  <si>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</si>
  <si>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</si>
  <si>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</si>
  <si>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</si>
  <si>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</si>
  <si>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</si>
  <si>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</si>
  <si>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</si>
  <si>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</si>
  <si>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</si>
  <si>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</si>
  <si>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</si>
  <si>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</si>
  <si>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</si>
  <si>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</si>
  <si>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</si>
  <si>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</si>
  <si>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</si>
  <si>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</si>
  <si>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</si>
  <si>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</si>
  <si>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</si>
  <si>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</si>
  <si>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</si>
  <si>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</si>
  <si>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</si>
  <si>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</si>
  <si>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</si>
  <si>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</si>
  <si>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</si>
  <si>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</si>
  <si>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</si>
  <si>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</si>
  <si>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</si>
  <si>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</si>
  <si>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</si>
  <si>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</si>
  <si>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</si>
  <si>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</si>
  <si>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</si>
  <si>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</si>
  <si>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</si>
  <si>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</si>
  <si>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</si>
  <si>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</si>
  <si>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</si>
  <si>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</si>
  <si>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</si>
  <si>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</si>
  <si>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</si>
  <si>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</si>
  <si>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</si>
  <si>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</si>
  <si>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</si>
  <si>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</si>
  <si>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</si>
  <si>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</si>
  <si>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</si>
  <si>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</si>
  <si>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</si>
  <si>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</si>
  <si>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</si>
  <si>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</si>
  <si>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</si>
  <si>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</si>
  <si>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</si>
  <si>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</si>
  <si>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</si>
  <si>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</si>
  <si>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</si>
  <si>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</si>
  <si>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</si>
  <si>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</si>
  <si>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</si>
  <si>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</si>
  <si>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</si>
  <si>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</si>
  <si>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</si>
  <si>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</si>
  <si>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</si>
  <si>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</si>
  <si>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</si>
  <si>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</si>
  <si>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</si>
  <si>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</si>
  <si>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</si>
  <si>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</si>
  <si>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</si>
  <si>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</si>
  <si>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</si>
  <si>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</si>
  <si>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</si>
  <si>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</si>
  <si>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</si>
  <si>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</si>
  <si>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</si>
  <si>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</si>
  <si>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</si>
  <si>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</si>
  <si>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</si>
  <si>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</si>
  <si>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</si>
  <si>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</si>
  <si>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</si>
  <si>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</si>
  <si>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</si>
  <si>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</si>
  <si>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</si>
  <si>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</si>
  <si>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</si>
  <si>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</si>
  <si>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</si>
  <si>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</si>
  <si>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</si>
  <si>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</si>
  <si>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</si>
  <si>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</si>
  <si>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</si>
  <si>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</si>
  <si>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</si>
  <si>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</si>
  <si>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</si>
  <si>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</si>
  <si>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</si>
  <si>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</si>
  <si>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</si>
  <si>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</si>
  <si>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</si>
  <si>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</si>
  <si>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</si>
  <si>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</si>
  <si>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</si>
  <si>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</si>
  <si>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</si>
  <si>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</si>
  <si>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</si>
  <si>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</si>
  <si>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</si>
  <si>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</si>
  <si>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</si>
  <si>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</si>
  <si>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</si>
  <si>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</si>
  <si>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</si>
  <si>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</si>
  <si>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</si>
  <si>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</si>
  <si>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</si>
  <si>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</si>
  <si>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</si>
  <si>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</si>
  <si>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</si>
  <si>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</si>
  <si>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</si>
  <si>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</si>
  <si>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</si>
  <si>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</si>
  <si>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</si>
  <si>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</si>
  <si>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</si>
  <si>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</si>
  <si>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</si>
  <si>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</si>
  <si>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</si>
  <si>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</si>
  <si>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</si>
  <si>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</si>
  <si>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</si>
  <si>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</si>
  <si>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</si>
  <si>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</si>
  <si>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</si>
  <si>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</si>
  <si>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</si>
  <si>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</si>
  <si>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</si>
  <si>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</si>
  <si>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</si>
  <si>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</si>
  <si>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</si>
  <si>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</si>
  <si>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</si>
  <si>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</si>
  <si>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</si>
  <si>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</si>
  <si>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</si>
  <si>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</si>
  <si>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</si>
  <si>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</si>
  <si>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</si>
  <si>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</si>
  <si>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</si>
  <si>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</si>
  <si>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</si>
  <si>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</si>
  <si>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</si>
  <si>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</si>
  <si>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</si>
  <si>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</si>
  <si>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</si>
  <si>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</si>
  <si>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</si>
  <si>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</si>
  <si>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</si>
  <si>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</si>
  <si>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</si>
  <si>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</si>
  <si>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</si>
  <si>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</si>
  <si>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</si>
  <si>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</si>
  <si>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</si>
  <si>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</si>
  <si>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</si>
  <si>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</si>
  <si>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</si>
  <si>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</si>
  <si>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</si>
  <si>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</si>
  <si>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</si>
  <si>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</si>
  <si>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</si>
  <si>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</si>
  <si>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</si>
  <si>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</si>
  <si>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</si>
  <si>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</si>
  <si>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</si>
  <si>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</si>
  <si>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</si>
  <si>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</si>
  <si>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</si>
  <si>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</si>
  <si>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</si>
  <si>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</si>
  <si>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</si>
  <si>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</si>
  <si>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</si>
  <si>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</si>
  <si>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</si>
  <si>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</si>
  <si>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</si>
  <si>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</si>
  <si>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</si>
  <si>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</si>
  <si>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</si>
  <si>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</si>
  <si>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</si>
  <si>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</si>
  <si>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</si>
  <si>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</si>
  <si>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</si>
  <si>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</si>
  <si>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</si>
  <si>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</si>
  <si>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</si>
  <si>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</si>
  <si>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</si>
  <si>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</si>
  <si>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</si>
  <si>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</si>
  <si>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</si>
  <si>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</si>
  <si>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</si>
  <si>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</si>
  <si>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</si>
  <si>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</si>
  <si>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</si>
  <si>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</si>
  <si>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</si>
  <si>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</si>
  <si>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</si>
  <si>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</si>
  <si>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</si>
  <si>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</si>
  <si>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</si>
  <si>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</si>
  <si>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</si>
  <si>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</si>
  <si>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</si>
  <si>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</si>
  <si>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</si>
  <si>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</si>
  <si>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</si>
  <si>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</si>
  <si>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</si>
  <si>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</si>
  <si>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</si>
  <si>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</si>
  <si>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</si>
  <si>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</si>
  <si>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</si>
  <si>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</si>
  <si>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</si>
  <si>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</si>
  <si>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</si>
  <si>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</si>
  <si>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</si>
  <si>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</si>
  <si>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</si>
  <si>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</si>
  <si>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</si>
  <si>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</si>
  <si>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</si>
  <si>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</si>
  <si>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</si>
  <si>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</si>
  <si>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</si>
  <si>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</si>
  <si>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</si>
  <si>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</si>
  <si>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</si>
  <si>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</si>
  <si>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</si>
  <si>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</si>
  <si>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</si>
  <si>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</si>
  <si>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</si>
  <si>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</si>
  <si>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</si>
  <si>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</si>
  <si>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</si>
  <si>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</si>
  <si>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</si>
  <si>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</si>
  <si>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</si>
  <si>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</si>
  <si>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</si>
  <si>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</si>
  <si>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</si>
  <si>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</si>
  <si>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</si>
  <si>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</si>
  <si>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</si>
  <si>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</si>
  <si>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</si>
  <si>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</si>
  <si>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</si>
  <si>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</si>
  <si>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</si>
  <si>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</si>
  <si>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</si>
  <si>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</si>
  <si>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</si>
  <si>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</si>
  <si>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</si>
  <si>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</si>
  <si>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</si>
  <si>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</si>
  <si>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</si>
  <si>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</si>
  <si>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</si>
  <si>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</si>
  <si>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</si>
  <si>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</si>
  <si>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</si>
  <si>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</si>
  <si>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</si>
  <si>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</si>
  <si>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</si>
  <si>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</si>
  <si>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</si>
  <si>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</si>
  <si>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</si>
  <si>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</si>
  <si>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</si>
  <si>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</si>
  <si>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</si>
  <si>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</si>
  <si>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</si>
  <si>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</si>
  <si>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</si>
  <si>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</si>
  <si>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</si>
  <si>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</si>
  <si>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</si>
  <si>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</si>
  <si>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</si>
  <si>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</si>
  <si>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</si>
  <si>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</si>
  <si>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</si>
  <si>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</si>
  <si>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</si>
  <si>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</si>
  <si>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</si>
  <si>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</si>
  <si>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</si>
  <si>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</si>
  <si>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</si>
  <si>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</si>
  <si>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</si>
  <si>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</si>
  <si>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</si>
  <si>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</si>
  <si>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</si>
  <si>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</si>
  <si>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</si>
  <si>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</si>
  <si>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</si>
  <si>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</si>
  <si>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</si>
  <si>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</si>
  <si>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</si>
  <si>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</si>
  <si>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</si>
  <si>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</si>
  <si>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</si>
  <si>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</si>
  <si>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</si>
  <si>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</si>
  <si>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</si>
  <si>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</si>
  <si>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</si>
  <si>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</si>
  <si>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</si>
  <si>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</si>
  <si>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</si>
  <si>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</si>
  <si>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</si>
  <si>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</si>
  <si>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</si>
  <si>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</si>
  <si>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</si>
  <si>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</si>
  <si>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</si>
  <si>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</si>
  <si>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</si>
  <si>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</si>
  <si>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</si>
  <si>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</si>
  <si>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</si>
  <si>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</si>
  <si>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</si>
  <si>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</si>
  <si>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</si>
  <si>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</si>
  <si>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</si>
  <si>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</si>
  <si>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</si>
  <si>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</si>
  <si>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</si>
  <si>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</si>
  <si>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</si>
  <si>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</si>
  <si>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</si>
  <si>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</si>
  <si>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</si>
  <si>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</si>
  <si>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</si>
  <si>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</si>
  <si>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</si>
  <si>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</si>
  <si>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</si>
  <si>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</si>
  <si>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</si>
  <si>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</si>
  <si>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</si>
  <si>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</si>
  <si>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</si>
  <si>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</si>
  <si>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</si>
  <si>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</si>
  <si>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</si>
  <si>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</si>
  <si>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</si>
  <si>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</si>
  <si>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</si>
  <si>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</si>
  <si>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</si>
  <si>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</si>
  <si>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</si>
  <si>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</si>
  <si>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</si>
  <si>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</si>
  <si>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</si>
  <si>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</si>
  <si>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</si>
  <si>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</si>
  <si>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</si>
  <si>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</si>
  <si>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</si>
  <si>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</si>
  <si>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</si>
  <si>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</si>
  <si>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</si>
  <si>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</si>
  <si>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</si>
  <si>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</si>
  <si>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</si>
  <si>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</si>
  <si>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</si>
  <si>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</si>
  <si>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</si>
  <si>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</si>
  <si>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</si>
  <si>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</si>
  <si>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</si>
  <si>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</si>
  <si>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</si>
  <si>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</si>
  <si>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</si>
  <si>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</si>
  <si>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</si>
  <si>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</si>
  <si>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</si>
  <si>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</si>
  <si>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</si>
  <si>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</si>
  <si>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</si>
  <si>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</si>
  <si>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</si>
  <si>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</si>
  <si>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</si>
  <si>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</si>
  <si>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</si>
  <si>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</si>
  <si>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</si>
  <si>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</si>
  <si>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</si>
  <si>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</si>
  <si>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</si>
  <si>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</si>
  <si>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</si>
  <si>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</si>
  <si>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</si>
  <si>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</si>
  <si>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</si>
  <si>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</si>
  <si>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</si>
  <si>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</si>
  <si>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</si>
  <si>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</si>
  <si>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</si>
  <si>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</si>
  <si>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</si>
  <si>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</si>
  <si>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</si>
  <si>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</si>
  <si>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</si>
  <si>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</si>
  <si>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</si>
  <si>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</si>
  <si>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</si>
  <si>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</si>
  <si>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</si>
  <si>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</si>
  <si>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</si>
  <si>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</si>
  <si>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</si>
  <si>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</si>
  <si>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</si>
  <si>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</si>
  <si>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</si>
  <si>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</si>
  <si>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</si>
  <si>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</si>
  <si>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</si>
  <si>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</si>
  <si>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</si>
  <si>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</si>
  <si>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</si>
  <si>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</si>
  <si>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</si>
  <si>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</si>
  <si>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</si>
  <si>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</si>
  <si>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</si>
  <si>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</si>
  <si>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</si>
  <si>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</si>
  <si>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</si>
  <si>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</si>
  <si>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</si>
  <si>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</si>
  <si>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</si>
  <si>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</si>
  <si>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</si>
  <si>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</si>
  <si>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</si>
  <si>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</si>
  <si>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</si>
  <si>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</si>
  <si>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</si>
  <si>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</si>
  <si>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</si>
  <si>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</si>
  <si>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</si>
  <si>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</si>
  <si>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</si>
  <si>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</si>
  <si>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</si>
  <si>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</si>
  <si>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</si>
  <si>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</si>
  <si>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</si>
  <si>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</si>
  <si>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</si>
  <si>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</si>
  <si>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</si>
  <si>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</si>
  <si>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</si>
  <si>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</si>
  <si>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</si>
  <si>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</si>
  <si>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</si>
  <si>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</si>
  <si>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</si>
  <si>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</si>
  <si>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</si>
  <si>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</si>
  <si>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</si>
  <si>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</si>
  <si>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</si>
  <si>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</si>
  <si>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</si>
  <si>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</si>
  <si>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</si>
  <si>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</si>
  <si>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</si>
  <si>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</si>
  <si>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</si>
  <si>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</si>
  <si>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</si>
  <si>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</si>
  <si>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</si>
  <si>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</si>
  <si>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</si>
  <si>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</si>
  <si>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</si>
  <si>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</si>
  <si>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</si>
  <si>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</si>
  <si>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</si>
  <si>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</si>
  <si>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</si>
  <si>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</si>
  <si>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</si>
  <si>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</si>
  <si>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</si>
  <si>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</si>
  <si>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</si>
  <si>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</si>
  <si>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</si>
  <si>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</si>
  <si>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</si>
  <si>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</si>
  <si>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</si>
  <si>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</si>
  <si>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</si>
  <si>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</si>
  <si>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</si>
  <si>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</si>
  <si>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</si>
  <si>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</si>
  <si>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</si>
  <si>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</si>
  <si>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</si>
  <si>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</si>
  <si>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</si>
  <si>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</si>
  <si>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</si>
  <si>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</si>
  <si>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</si>
  <si>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</si>
  <si>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</si>
  <si>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</si>
  <si>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</si>
  <si>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</si>
  <si>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</si>
  <si>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</si>
  <si>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</si>
  <si>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</si>
  <si>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</si>
  <si>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</si>
  <si>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</si>
  <si>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</si>
  <si>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</si>
  <si>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</si>
  <si>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</si>
  <si>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</si>
  <si>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</si>
  <si>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</si>
  <si>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</si>
  <si>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</si>
  <si>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</si>
  <si>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</si>
  <si>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</si>
  <si>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</si>
  <si>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</si>
  <si>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</si>
  <si>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</si>
  <si>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</si>
  <si>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</si>
  <si>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</si>
  <si>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</si>
  <si>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</si>
  <si>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</si>
  <si>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</si>
  <si>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</si>
  <si>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</si>
  <si>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</si>
  <si>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</si>
  <si>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</si>
  <si>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</si>
  <si>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</si>
  <si>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</si>
  <si>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</si>
  <si>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</si>
  <si>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</si>
  <si>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</si>
  <si>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</si>
  <si>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</si>
  <si>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</si>
  <si>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</si>
  <si>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</si>
  <si>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</si>
  <si>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</si>
  <si>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</si>
  <si>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</si>
  <si>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</si>
  <si>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</si>
  <si>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</si>
  <si>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</si>
  <si>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</si>
  <si>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</si>
  <si>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</si>
  <si>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</si>
  <si>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</si>
  <si>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</si>
  <si>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</si>
  <si>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</si>
  <si>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</si>
  <si>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</si>
  <si>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</si>
  <si>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</si>
  <si>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</si>
  <si>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</si>
  <si>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</si>
  <si>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</si>
  <si>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</si>
  <si>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</si>
  <si>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</si>
  <si>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</si>
  <si>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</si>
  <si>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</si>
  <si>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</si>
  <si>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</si>
  <si>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</si>
  <si>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</si>
  <si>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</si>
  <si>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</si>
  <si>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</si>
  <si>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</si>
  <si>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</si>
  <si>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</si>
  <si>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</si>
  <si>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</si>
  <si>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</si>
  <si>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</si>
  <si>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</si>
  <si>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</si>
  <si>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</si>
  <si>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</si>
  <si>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</si>
  <si>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</si>
  <si>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</si>
  <si>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</si>
  <si>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</si>
  <si>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</si>
  <si>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</si>
  <si>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</si>
  <si>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</si>
  <si>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</si>
  <si>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</si>
  <si>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</si>
  <si>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</si>
  <si>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</si>
  <si>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</si>
  <si>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</si>
  <si>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</si>
  <si>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</si>
  <si>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</si>
  <si>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</si>
  <si>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</si>
  <si>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</si>
  <si>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</si>
  <si>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</si>
  <si>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</si>
  <si>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</si>
  <si>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</si>
  <si>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</si>
  <si>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</si>
  <si>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</si>
  <si>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</si>
  <si>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</si>
  <si>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</si>
  <si>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</si>
  <si>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</si>
  <si>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</si>
  <si>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</si>
  <si>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</si>
  <si>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</si>
  <si>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</si>
  <si>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</si>
  <si>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</si>
  <si>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</si>
  <si>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</si>
  <si>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</si>
  <si>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</si>
  <si>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</si>
  <si>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</si>
  <si>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</si>
  <si>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</si>
  <si>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</si>
  <si>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</si>
  <si>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</si>
  <si>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</si>
  <si>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</si>
  <si>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</si>
  <si>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</si>
  <si>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</si>
  <si>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</si>
  <si>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</si>
  <si>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</si>
  <si>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</si>
  <si>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</si>
  <si>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</si>
  <si>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</si>
  <si>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</si>
  <si>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</si>
  <si>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</si>
  <si>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</si>
  <si>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</si>
  <si>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</si>
  <si>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</si>
  <si>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</si>
  <si>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</si>
  <si>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</si>
  <si>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</si>
  <si>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</si>
  <si>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</si>
  <si>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</si>
  <si>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</si>
  <si>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</si>
  <si>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</si>
  <si>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</si>
  <si>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</si>
  <si>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</si>
  <si>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</si>
  <si>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</si>
  <si>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</si>
  <si>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</si>
  <si>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</si>
  <si>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</si>
  <si>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</si>
  <si>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</si>
  <si>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</si>
  <si>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</si>
  <si>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</si>
  <si>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</si>
  <si>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</si>
  <si>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</si>
  <si>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</si>
  <si>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</si>
  <si>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</si>
  <si>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</si>
  <si>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</si>
  <si>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</si>
  <si>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</si>
  <si>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</si>
  <si>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</si>
  <si>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</si>
  <si>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</si>
  <si>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</si>
  <si>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</si>
  <si>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</si>
  <si>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</si>
  <si>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</si>
  <si>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</si>
  <si>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</si>
  <si>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</si>
  <si>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</si>
  <si>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</si>
  <si>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</si>
  <si>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</si>
  <si>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</si>
  <si>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</si>
  <si>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</si>
  <si>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</si>
  <si>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</si>
  <si>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</si>
  <si>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</si>
  <si>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</si>
  <si>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</si>
  <si>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</si>
  <si>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</si>
  <si>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</si>
  <si>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</si>
  <si>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</si>
  <si>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</si>
  <si>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</si>
  <si>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</si>
  <si>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</si>
  <si>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</si>
  <si>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</si>
  <si>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</si>
  <si>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</si>
  <si>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</si>
  <si>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</si>
  <si>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</si>
  <si>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</si>
  <si>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</si>
  <si>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</si>
  <si>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</si>
  <si>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</si>
  <si>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</si>
  <si>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</si>
  <si>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</si>
  <si>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</si>
  <si>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</si>
  <si>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</si>
  <si>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</si>
  <si>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</si>
  <si>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</si>
  <si>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</si>
  <si>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</si>
  <si>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</si>
  <si>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</si>
  <si>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</si>
  <si>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</si>
  <si>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</si>
  <si>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</si>
  <si>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</si>
  <si>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</si>
  <si>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</si>
  <si>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</si>
  <si>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</si>
  <si>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</si>
  <si>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</si>
  <si>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</si>
  <si>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</si>
  <si>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</si>
  <si>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</si>
  <si>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</si>
  <si>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</si>
  <si>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</si>
  <si>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</si>
  <si>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</si>
  <si>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</si>
  <si>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</si>
  <si>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</si>
  <si>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</si>
  <si>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</si>
  <si>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</si>
  <si>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</si>
  <si>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</si>
  <si>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</si>
  <si>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</si>
  <si>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</si>
  <si>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</si>
  <si>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</si>
  <si>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</si>
  <si>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</si>
  <si>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</si>
  <si>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</si>
  <si>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</si>
  <si>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</si>
  <si>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</si>
  <si>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</si>
  <si>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</si>
  <si>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</si>
  <si>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</si>
  <si>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</si>
  <si>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</si>
  <si>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</si>
  <si>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</si>
  <si>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</si>
  <si>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</si>
  <si>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</si>
  <si>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</si>
  <si>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</si>
  <si>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</si>
  <si>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</si>
  <si>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</si>
  <si>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</si>
  <si>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</si>
  <si>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</si>
  <si>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</si>
  <si>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</si>
  <si>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</si>
  <si>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</si>
  <si>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</si>
  <si>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</si>
  <si>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</si>
  <si>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</si>
  <si>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</si>
  <si>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</si>
  <si>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</si>
  <si>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</si>
  <si>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</si>
  <si>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</si>
  <si>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</si>
  <si>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</si>
  <si>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</si>
  <si>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</si>
  <si>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</si>
  <si>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</si>
  <si>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</si>
  <si>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</si>
  <si>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</si>
  <si>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</si>
  <si>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</si>
  <si>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</si>
  <si>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</si>
  <si>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</si>
  <si>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</si>
  <si>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</si>
  <si>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</si>
  <si>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</si>
  <si>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</si>
  <si>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</si>
  <si>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</si>
  <si>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</si>
  <si>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</si>
  <si>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</si>
  <si>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</si>
  <si>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</si>
  <si>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</si>
  <si>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</si>
  <si>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</si>
  <si>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</si>
  <si>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</si>
  <si>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</si>
  <si>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</si>
  <si>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</si>
  <si>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</si>
  <si>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</si>
  <si>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</si>
  <si>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</si>
  <si>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</si>
  <si>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</si>
  <si>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</si>
  <si>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</si>
  <si>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</si>
  <si>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</si>
  <si>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</si>
  <si>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</si>
  <si>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</si>
  <si>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</si>
  <si>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</si>
  <si>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</si>
  <si>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</si>
  <si>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</si>
  <si>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</si>
  <si>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</si>
  <si>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</si>
  <si>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</si>
  <si>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</si>
  <si>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</si>
  <si>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</si>
  <si>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</si>
  <si>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</si>
  <si>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</si>
  <si>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</si>
  <si>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</si>
  <si>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</si>
  <si>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</si>
  <si>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</si>
  <si>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</si>
  <si>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</si>
  <si>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</si>
  <si>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</si>
  <si>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</si>
  <si>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</si>
  <si>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</si>
  <si>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</si>
  <si>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</si>
  <si>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</si>
  <si>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</si>
  <si>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</si>
  <si>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</si>
  <si>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</si>
  <si>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</si>
  <si>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</si>
  <si>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</si>
  <si>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</si>
  <si>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</si>
  <si>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</si>
  <si>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</si>
  <si>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</si>
  <si>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</si>
  <si>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</si>
  <si>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</si>
  <si>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</si>
  <si>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</si>
  <si>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</si>
  <si>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</si>
  <si>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</si>
  <si>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</si>
  <si>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</si>
  <si>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</si>
  <si>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</si>
  <si>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</si>
  <si>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</si>
  <si>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</si>
  <si>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</si>
  <si>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</si>
  <si>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</si>
  <si>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</si>
  <si>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</si>
  <si>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</si>
  <si>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</si>
  <si>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</si>
  <si>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</si>
  <si>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</si>
  <si>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</si>
  <si>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</si>
  <si>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</si>
  <si>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</si>
  <si>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</si>
  <si>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</si>
  <si>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</si>
  <si>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</si>
  <si>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</si>
  <si>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</si>
  <si>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</si>
  <si>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</si>
  <si>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</si>
  <si>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</si>
  <si>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</si>
  <si>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</si>
  <si>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</si>
  <si>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</si>
  <si>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</si>
  <si>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</si>
  <si>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</si>
  <si>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</si>
  <si>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</si>
  <si>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</si>
  <si>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</si>
  <si>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</si>
  <si>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</si>
  <si>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</si>
  <si>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</si>
  <si>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</si>
  <si>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</si>
  <si>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</si>
  <si>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</si>
  <si>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</si>
  <si>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</si>
  <si>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</si>
  <si>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</si>
  <si>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</si>
  <si>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</si>
  <si>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</si>
  <si>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</si>
  <si>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</si>
  <si>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</si>
  <si>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</si>
  <si>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</si>
  <si>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</si>
  <si>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</si>
  <si>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</si>
  <si>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</si>
  <si>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</si>
  <si>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</si>
  <si>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</si>
  <si>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</si>
  <si>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</si>
  <si>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</si>
  <si>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</si>
  <si>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</si>
  <si>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</si>
  <si>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</si>
  <si>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</si>
  <si>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</si>
  <si>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</si>
  <si>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</si>
  <si>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</si>
  <si>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</si>
  <si>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</si>
  <si>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</si>
  <si>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</si>
  <si>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</si>
  <si>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</si>
  <si>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</si>
  <si>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</si>
  <si>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</si>
  <si>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</si>
  <si>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</si>
  <si>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</si>
  <si>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</si>
  <si>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</si>
  <si>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</si>
  <si>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</si>
  <si>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</si>
  <si>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</si>
  <si>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</si>
  <si>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</si>
  <si>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</si>
  <si>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</si>
  <si>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</si>
  <si>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</si>
  <si>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</si>
  <si>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</si>
  <si>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</si>
  <si>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</si>
  <si>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</si>
  <si>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</si>
  <si>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</si>
  <si>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</si>
  <si>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</si>
  <si>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</si>
  <si>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</si>
  <si>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</si>
  <si>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</si>
  <si>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</si>
  <si>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</si>
  <si>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</si>
  <si>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</si>
  <si>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</si>
  <si>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</si>
  <si>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</si>
  <si>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</si>
  <si>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</si>
  <si>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</si>
  <si>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</si>
  <si>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</si>
  <si>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</si>
  <si>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</si>
  <si>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</si>
  <si>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</si>
  <si>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</si>
  <si>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</si>
  <si>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</si>
  <si>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</si>
  <si>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</si>
  <si>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</si>
  <si>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</si>
  <si>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</si>
  <si>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</si>
  <si>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</si>
  <si>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</si>
  <si>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</si>
  <si>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</si>
  <si>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</si>
  <si>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</si>
  <si>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</si>
  <si>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</si>
  <si>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</si>
  <si>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</si>
  <si>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</si>
  <si>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</si>
  <si>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</si>
  <si>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</si>
  <si>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</si>
  <si>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</si>
  <si>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</si>
  <si>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</si>
  <si>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</si>
  <si>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</si>
  <si>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</si>
  <si>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</si>
  <si>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</si>
  <si>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</si>
  <si>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</si>
  <si>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</si>
  <si>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</si>
  <si>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</si>
  <si>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</si>
  <si>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</si>
  <si>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</si>
  <si>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</si>
  <si>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</si>
  <si>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</si>
  <si>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</si>
  <si>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</si>
  <si>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</si>
  <si>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</si>
  <si>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</si>
  <si>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</si>
  <si>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</si>
  <si>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</si>
  <si>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</si>
  <si>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</si>
  <si>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</si>
  <si>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</si>
  <si>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</si>
  <si>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</si>
  <si>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</si>
  <si>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</si>
  <si>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</si>
  <si>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</si>
  <si>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</si>
  <si>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</si>
  <si>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</si>
  <si>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</si>
  <si>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</si>
  <si>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</si>
  <si>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</si>
  <si>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</si>
  <si>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</si>
  <si>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</si>
  <si>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</si>
  <si>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</si>
  <si>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</si>
  <si>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</si>
  <si>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</si>
  <si>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</si>
  <si>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</si>
  <si>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</si>
  <si>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</si>
  <si>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</si>
  <si>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</si>
  <si>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</si>
  <si>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</si>
  <si>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</si>
  <si>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</si>
  <si>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</si>
  <si>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</si>
  <si>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</si>
  <si>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</si>
  <si>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</si>
  <si>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</si>
  <si>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</si>
  <si>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</si>
  <si>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</si>
  <si>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</si>
  <si>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</si>
  <si>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</si>
  <si>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</si>
  <si>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</si>
  <si>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</si>
  <si>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</si>
  <si>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</si>
  <si>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</si>
  <si>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</si>
  <si>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</si>
  <si>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</si>
  <si>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</si>
  <si>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</si>
  <si>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</si>
  <si>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</si>
  <si>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</si>
  <si>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</si>
  <si>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</si>
  <si>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</si>
  <si>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</si>
  <si>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</si>
  <si>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</si>
  <si>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</si>
  <si>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</si>
  <si>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</si>
  <si>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</si>
  <si>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</si>
  <si>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</si>
  <si>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</si>
  <si>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</si>
  <si>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</si>
  <si>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</si>
  <si>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</si>
  <si>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</si>
  <si>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</si>
  <si>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</si>
  <si>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</si>
  <si>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</si>
  <si>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</si>
  <si>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</si>
  <si>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</si>
  <si>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</si>
  <si>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</si>
  <si>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</si>
  <si>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</si>
  <si>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</si>
  <si>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</si>
  <si>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</si>
  <si>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</si>
  <si>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</si>
  <si>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</si>
  <si>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</si>
  <si>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</si>
  <si>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</si>
  <si>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</si>
  <si>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</si>
  <si>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</si>
  <si>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</si>
  <si>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</si>
  <si>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</si>
  <si>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</si>
  <si>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</si>
  <si>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</si>
  <si>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</si>
  <si>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</si>
  <si>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</si>
  <si>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</si>
  <si>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</si>
  <si>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</si>
  <si>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</si>
  <si>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</si>
  <si>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</si>
  <si>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</si>
  <si>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</si>
  <si>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</si>
  <si>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</si>
  <si>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</si>
  <si>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</si>
  <si>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</si>
  <si>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</si>
  <si>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</si>
  <si>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</si>
  <si>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</si>
  <si>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</si>
  <si>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</si>
  <si>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</si>
  <si>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</si>
  <si>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</si>
  <si>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</si>
  <si>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</si>
  <si>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</si>
  <si>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</si>
  <si>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</si>
  <si>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</si>
  <si>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</si>
  <si>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</si>
  <si>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</si>
  <si>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</si>
  <si>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</si>
  <si>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</si>
  <si>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</si>
  <si>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</si>
  <si>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</si>
  <si>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</si>
  <si>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</si>
  <si>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</si>
  <si>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</si>
  <si>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</si>
  <si>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</si>
  <si>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</si>
  <si>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</si>
  <si>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</si>
  <si>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</si>
  <si>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</si>
  <si>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</si>
  <si>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</si>
  <si>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</si>
  <si>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</si>
  <si>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</si>
  <si>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</si>
  <si>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</si>
  <si>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</si>
  <si>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</si>
  <si>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</si>
  <si>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</si>
  <si>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</si>
  <si>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</si>
  <si>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</si>
  <si>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</si>
  <si>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</si>
  <si>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</si>
  <si>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</si>
  <si>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</si>
  <si>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</si>
  <si>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</si>
  <si>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</si>
  <si>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</si>
  <si>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</si>
  <si>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</si>
  <si>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</si>
  <si>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</si>
  <si>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</si>
  <si>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</si>
  <si>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</si>
  <si>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</si>
  <si>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</si>
  <si>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</si>
  <si>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</si>
  <si>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</si>
  <si>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</si>
  <si>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</si>
  <si>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</si>
  <si>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</si>
  <si>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</si>
  <si>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</si>
  <si>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</si>
  <si>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</si>
  <si>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</si>
  <si>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</si>
  <si>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</si>
  <si>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</si>
  <si>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</si>
  <si>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</si>
  <si>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</si>
  <si>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</si>
  <si>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</si>
  <si>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</si>
  <si>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</si>
  <si>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</si>
  <si>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</si>
  <si>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</si>
  <si>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</si>
  <si>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</si>
  <si>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</si>
  <si>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</si>
  <si>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</si>
  <si>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</si>
  <si>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</si>
  <si>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</si>
  <si>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</si>
  <si>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</si>
  <si>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</si>
  <si>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</si>
  <si>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</si>
  <si>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</si>
  <si>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</si>
  <si>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</si>
  <si>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</si>
  <si>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</si>
  <si>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</si>
  <si>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</si>
  <si>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</si>
  <si>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</si>
  <si>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</si>
  <si>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</si>
  <si>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</si>
  <si>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</si>
  <si>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</si>
  <si>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</si>
  <si>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</si>
  <si>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</si>
  <si>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</si>
  <si>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</si>
  <si>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</si>
  <si>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</si>
  <si>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</si>
  <si>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</si>
  <si>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</si>
  <si>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</si>
  <si>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</si>
  <si>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</si>
  <si>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</si>
  <si>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</si>
  <si>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</si>
  <si>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</si>
  <si>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</si>
  <si>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</si>
  <si>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</si>
  <si>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</si>
  <si>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</si>
  <si>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</si>
  <si>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</si>
  <si>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</si>
  <si>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</si>
  <si>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</si>
  <si>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</si>
  <si>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</si>
  <si>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</si>
  <si>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</si>
  <si>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</si>
  <si>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</si>
  <si>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</si>
  <si>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</si>
  <si>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</si>
  <si>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</si>
  <si>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</si>
  <si>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</si>
  <si>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</si>
  <si>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</si>
  <si>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</si>
  <si>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</si>
  <si>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</si>
  <si>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</si>
  <si>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</si>
  <si>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</si>
  <si>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</si>
  <si>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</si>
  <si>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</si>
  <si>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</si>
  <si>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</si>
  <si>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</si>
  <si>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</si>
  <si>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</si>
  <si>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</si>
  <si>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</si>
  <si>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</si>
  <si>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</si>
  <si>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</si>
  <si>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</si>
  <si>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</si>
  <si>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</si>
  <si>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</si>
  <si>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</si>
  <si>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</si>
  <si>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</si>
  <si>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</si>
  <si>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</si>
  <si>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</si>
  <si>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</si>
  <si>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</si>
  <si>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</si>
  <si>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</si>
  <si>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</si>
  <si>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</si>
  <si>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</si>
  <si>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</si>
  <si>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</si>
  <si>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</si>
  <si>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</si>
  <si>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</si>
  <si>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</si>
  <si>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</si>
  <si>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</si>
  <si>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</si>
  <si>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</si>
  <si>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</si>
  <si>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</si>
  <si>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</si>
  <si>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</si>
  <si>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</si>
  <si>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</si>
  <si>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</si>
  <si>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</si>
  <si>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</si>
  <si>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</si>
  <si>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</si>
  <si>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</si>
  <si>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</si>
  <si>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</si>
  <si>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</si>
  <si>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</si>
  <si>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</si>
  <si>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</si>
  <si>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</si>
  <si>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</si>
  <si>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</si>
  <si>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</si>
  <si>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</si>
  <si>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</si>
  <si>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</si>
  <si>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</si>
  <si>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</si>
  <si>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</si>
  <si>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</si>
  <si>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</si>
  <si>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</si>
  <si>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</si>
  <si>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</si>
  <si>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</si>
  <si>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</si>
  <si>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</si>
  <si>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</si>
  <si>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</si>
  <si>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</si>
  <si>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</si>
  <si>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</si>
  <si>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</si>
  <si>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</si>
  <si>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</si>
  <si>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</si>
  <si>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</si>
  <si>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</si>
  <si>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</si>
  <si>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</si>
  <si>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</si>
  <si>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</si>
  <si>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</si>
  <si>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</si>
  <si>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</si>
  <si>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</si>
  <si>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</si>
  <si>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</si>
  <si>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</si>
  <si>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</si>
  <si>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</si>
  <si>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</si>
  <si>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</si>
  <si>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</si>
  <si>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</si>
  <si>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</si>
  <si>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</si>
  <si>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</si>
  <si>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</si>
  <si>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</si>
  <si>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</si>
  <si>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</si>
  <si>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</si>
  <si>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</si>
  <si>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</si>
  <si>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</si>
  <si>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</si>
  <si>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</si>
  <si>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</si>
  <si>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</si>
  <si>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</si>
  <si>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</si>
  <si>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</si>
  <si>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</si>
  <si>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</si>
  <si>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</si>
  <si>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</si>
  <si>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</si>
  <si>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</si>
  <si>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</si>
  <si>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</si>
  <si>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</si>
  <si>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</si>
  <si>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</si>
  <si>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</si>
  <si>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</si>
  <si>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</si>
  <si>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</si>
  <si>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</si>
  <si>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</si>
  <si>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</si>
  <si>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</si>
  <si>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</si>
  <si>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</si>
  <si>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</si>
  <si>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</si>
  <si>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</si>
  <si>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</si>
  <si>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</si>
  <si>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</si>
  <si>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</si>
  <si>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</si>
  <si>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</si>
  <si>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</si>
  <si>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</si>
  <si>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</si>
  <si>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</si>
  <si>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</si>
  <si>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</si>
  <si>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</si>
  <si>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</si>
  <si>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</si>
  <si>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</si>
  <si>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</si>
  <si>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</si>
  <si>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</si>
  <si>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</si>
  <si>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</si>
  <si>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</si>
  <si>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</si>
  <si>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</si>
  <si>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</si>
  <si>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</si>
  <si>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</si>
  <si>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</si>
  <si>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</si>
  <si>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</si>
  <si>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</si>
  <si>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</si>
  <si>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</si>
  <si>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</si>
  <si>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</si>
  <si>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</si>
  <si>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</si>
  <si>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</si>
  <si>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</si>
  <si>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</si>
  <si>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</si>
  <si>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</si>
  <si>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</si>
  <si>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</si>
  <si>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</si>
  <si>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</si>
  <si>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</si>
  <si>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</si>
  <si>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</si>
  <si>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</si>
  <si>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</si>
  <si>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</si>
  <si>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</si>
  <si>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</si>
  <si>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</si>
  <si>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</si>
  <si>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</si>
  <si>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</si>
  <si>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</si>
  <si>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</si>
  <si>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</si>
  <si>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</si>
  <si>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</si>
  <si>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</si>
  <si>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</si>
  <si>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</si>
  <si>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</si>
  <si>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</si>
  <si>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</si>
  <si>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</si>
  <si>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</si>
  <si>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</si>
  <si>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</si>
  <si>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</si>
  <si>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</si>
  <si>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</si>
  <si>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</si>
  <si>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</si>
  <si>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</si>
  <si>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</si>
  <si>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</si>
  <si>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</si>
  <si>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</si>
  <si>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</si>
  <si>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</si>
  <si>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</si>
  <si>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</si>
  <si>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</si>
  <si>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</si>
  <si>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</si>
  <si>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</si>
  <si>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</si>
  <si>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</si>
  <si>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</si>
  <si>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</si>
  <si>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</si>
  <si>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</si>
  <si>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</si>
  <si>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</si>
  <si>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</si>
  <si>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</si>
  <si>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</si>
  <si>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</si>
  <si>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</si>
  <si>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</si>
  <si>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</si>
  <si>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</si>
  <si>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</si>
  <si>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</si>
  <si>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</si>
  <si>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</si>
  <si>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</si>
  <si>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</si>
  <si>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</si>
  <si>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</si>
  <si>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</si>
  <si>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</si>
  <si>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</si>
  <si>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</si>
  <si>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</si>
  <si>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</si>
  <si>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</si>
  <si>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</si>
  <si>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</si>
  <si>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</si>
  <si>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</si>
  <si>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</si>
  <si>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</si>
  <si>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</si>
  <si>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</si>
  <si>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</si>
  <si>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</si>
  <si>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</si>
  <si>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</si>
  <si>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</si>
  <si>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</si>
  <si>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</si>
  <si>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</si>
  <si>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</si>
  <si>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</si>
  <si>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</si>
  <si>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</si>
  <si>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</si>
  <si>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</si>
  <si>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</si>
  <si>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</si>
  <si>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</si>
  <si>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</si>
  <si>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</si>
  <si>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</si>
  <si>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</si>
  <si>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</si>
  <si>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</si>
  <si>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</si>
  <si>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</si>
  <si>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</si>
  <si>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</si>
  <si>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</si>
  <si>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</si>
  <si>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</si>
  <si>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</si>
  <si>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</si>
  <si>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</si>
  <si>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</si>
  <si>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</si>
  <si>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</si>
  <si>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</si>
  <si>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</si>
  <si>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</si>
  <si>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</si>
  <si>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</si>
  <si>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</si>
  <si>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</si>
  <si>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</si>
  <si>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</si>
  <si>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</si>
  <si>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</si>
  <si>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</si>
  <si>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</si>
  <si>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</si>
  <si>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</si>
  <si>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</si>
  <si>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</si>
  <si>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</si>
  <si>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</si>
  <si>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</si>
  <si>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</si>
  <si>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</si>
  <si>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</si>
  <si>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</si>
  <si>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</si>
  <si>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</si>
  <si>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</si>
  <si>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</si>
  <si>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</si>
  <si>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</si>
  <si>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</si>
  <si>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</si>
  <si>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</si>
  <si>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</si>
  <si>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</si>
  <si>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</si>
  <si>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</si>
  <si>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</si>
  <si>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</si>
  <si>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</si>
  <si>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</si>
  <si>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</si>
  <si>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</si>
  <si>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</si>
  <si>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</si>
  <si>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</si>
  <si>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</si>
  <si>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</si>
  <si>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</si>
  <si>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</si>
  <si>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</si>
  <si>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</si>
  <si>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</si>
  <si>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</si>
  <si>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</si>
  <si>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</si>
  <si>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</si>
  <si>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</si>
  <si>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</si>
  <si>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</si>
  <si>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</si>
  <si>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</si>
  <si>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</si>
  <si>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</si>
  <si>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</si>
  <si>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</si>
  <si>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</si>
  <si>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</si>
  <si>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</si>
  <si>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</si>
  <si>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</si>
  <si>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</si>
  <si>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</si>
  <si>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</si>
  <si>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</si>
  <si>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</si>
  <si>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</si>
  <si>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</si>
  <si>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</si>
  <si>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</si>
  <si>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</si>
  <si>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</si>
  <si>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</si>
  <si>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</si>
  <si>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</si>
  <si>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</si>
  <si>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</si>
  <si>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</si>
  <si>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</si>
  <si>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</si>
  <si>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</si>
  <si>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</si>
  <si>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</si>
  <si>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</si>
  <si>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</si>
  <si>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</si>
  <si>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</si>
  <si>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</si>
  <si>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</si>
  <si>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</si>
  <si>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</si>
  <si>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</si>
  <si>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</si>
  <si>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</si>
  <si>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</si>
  <si>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</si>
  <si>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</si>
  <si>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</si>
  <si>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</si>
  <si>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</si>
  <si>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</si>
  <si>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</si>
  <si>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</si>
  <si>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</si>
  <si>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</si>
  <si>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</si>
  <si>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</si>
  <si>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</si>
  <si>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</si>
  <si>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</si>
  <si>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</si>
  <si>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</si>
  <si>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</si>
  <si>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</si>
  <si>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</si>
  <si>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</si>
  <si>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</si>
  <si>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</si>
  <si>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</si>
  <si>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</si>
  <si>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</si>
  <si>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</si>
  <si>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</si>
  <si>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</si>
  <si>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</si>
  <si>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</si>
  <si>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</si>
  <si>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</si>
  <si>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</si>
  <si>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</si>
  <si>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</si>
  <si>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</si>
  <si>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</si>
  <si>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</si>
  <si>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</si>
  <si>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</si>
  <si>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</si>
  <si>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</si>
  <si>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</si>
  <si>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</si>
  <si>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</si>
  <si>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</si>
  <si>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</si>
  <si>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</si>
  <si>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</si>
  <si>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</si>
  <si>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</si>
  <si>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</si>
  <si>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</si>
  <si>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</si>
  <si>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</si>
  <si>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</si>
  <si>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</si>
  <si>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</si>
  <si>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</si>
  <si>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</si>
  <si>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</si>
  <si>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</si>
  <si>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</si>
  <si>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</si>
  <si>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</si>
  <si>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</si>
  <si>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</si>
  <si>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</si>
  <si>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</si>
  <si>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</si>
  <si>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</si>
  <si>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</si>
  <si>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</si>
  <si>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</si>
  <si>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</si>
  <si>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</si>
  <si>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</si>
  <si>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</si>
  <si>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</si>
  <si>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</si>
  <si>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</si>
  <si>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</si>
  <si>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</si>
  <si>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</si>
  <si>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</si>
  <si>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</si>
  <si>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</si>
  <si>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</si>
  <si>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</si>
  <si>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</si>
  <si>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</si>
  <si>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</si>
  <si>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</si>
  <si>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</si>
  <si>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</si>
  <si>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</si>
  <si>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</si>
  <si>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</si>
  <si>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</si>
  <si>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</si>
  <si>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</si>
  <si>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</si>
  <si>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</si>
  <si>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</si>
  <si>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</si>
  <si>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</si>
  <si>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</si>
  <si>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</si>
  <si>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</si>
  <si>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</si>
  <si>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</si>
  <si>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</si>
  <si>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</si>
  <si>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</si>
  <si>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</si>
  <si>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</si>
  <si>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</si>
  <si>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</si>
  <si>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</si>
  <si>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</si>
  <si>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</si>
  <si>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</si>
  <si>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</si>
  <si>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</si>
  <si>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</si>
  <si>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</si>
  <si>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</si>
  <si>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</si>
  <si>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</si>
  <si>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</si>
  <si>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</si>
  <si>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</si>
  <si>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</si>
  <si>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</si>
  <si>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</si>
  <si>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</si>
  <si>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</si>
  <si>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</si>
  <si>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</si>
  <si>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</si>
  <si>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</si>
  <si>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</si>
  <si>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</si>
  <si>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</si>
  <si>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</si>
  <si>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</si>
  <si>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</si>
  <si>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</si>
  <si>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</si>
  <si>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</si>
  <si>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</si>
  <si>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</si>
  <si>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</si>
  <si>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</si>
  <si>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</si>
  <si>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</si>
  <si>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</si>
  <si>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</si>
  <si>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</si>
  <si>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</si>
  <si>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</si>
  <si>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</si>
  <si>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</si>
  <si>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</si>
  <si>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</si>
  <si>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</si>
  <si>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</si>
  <si>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</si>
  <si>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</si>
  <si>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</si>
  <si>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</si>
  <si>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</si>
  <si>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</si>
  <si>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</si>
  <si>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</si>
  <si>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</si>
  <si>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</si>
  <si>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</si>
  <si>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</si>
  <si>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</si>
  <si>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</si>
  <si>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</si>
  <si>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</si>
  <si>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</si>
  <si>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</si>
  <si>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</si>
  <si>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</si>
  <si>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</si>
  <si>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</si>
  <si>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</si>
  <si>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</si>
  <si>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</si>
  <si>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</si>
  <si>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</si>
  <si>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</si>
  <si>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</si>
  <si>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</si>
  <si>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</si>
  <si>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</si>
  <si>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</si>
  <si>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</si>
  <si>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</si>
  <si>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</si>
  <si>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</si>
  <si>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</si>
  <si>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</si>
  <si>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</si>
  <si>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</si>
  <si>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</si>
  <si>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</si>
  <si>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</si>
  <si>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</si>
  <si>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</si>
  <si>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</si>
  <si>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</si>
  <si>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</si>
  <si>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</si>
  <si>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</si>
  <si>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</si>
  <si>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</si>
  <si>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</si>
  <si>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</si>
  <si>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</si>
  <si>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</si>
  <si>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</si>
  <si>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</si>
  <si>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</si>
  <si>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</si>
  <si>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</si>
  <si>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</si>
  <si>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</si>
  <si>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</si>
  <si>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</si>
  <si>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</si>
  <si>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</si>
  <si>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</si>
  <si>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</si>
  <si>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</si>
  <si>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</si>
  <si>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</si>
  <si>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</si>
  <si>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</si>
  <si>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</si>
  <si>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</si>
  <si>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</si>
  <si>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</si>
  <si>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</si>
  <si>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</si>
  <si>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</si>
  <si>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</si>
  <si>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</si>
  <si>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</si>
  <si>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</si>
  <si>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</si>
  <si>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</si>
  <si>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</si>
  <si>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</si>
  <si>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</si>
  <si>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</si>
  <si>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</si>
  <si>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</si>
  <si>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</si>
  <si>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</si>
  <si>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</si>
  <si>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</si>
  <si>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</si>
  <si>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</si>
  <si>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</si>
  <si>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</si>
  <si>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</si>
  <si>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</si>
  <si>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</si>
  <si>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</si>
  <si>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</si>
  <si>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</si>
  <si>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</si>
  <si>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</si>
  <si>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</si>
  <si>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</si>
  <si>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</si>
  <si>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</si>
  <si>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</si>
  <si>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</si>
  <si>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</si>
  <si>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</si>
  <si>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</si>
  <si>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</si>
  <si>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</si>
  <si>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</si>
  <si>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</si>
  <si>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</si>
  <si>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</si>
  <si>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</si>
  <si>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</si>
  <si>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</si>
  <si>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</si>
  <si>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</si>
  <si>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</si>
  <si>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</si>
  <si>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</si>
  <si>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</si>
  <si>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</si>
  <si>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</si>
  <si>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</si>
  <si>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</si>
  <si>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</si>
  <si>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</si>
  <si>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</si>
  <si>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</si>
  <si>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</si>
  <si>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</si>
  <si>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</si>
  <si>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</si>
  <si>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</si>
  <si>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</si>
  <si>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</si>
  <si>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</si>
  <si>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</si>
  <si>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</si>
  <si>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</si>
  <si>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</si>
  <si>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</si>
  <si>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</si>
  <si>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</si>
  <si>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</si>
  <si>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</si>
  <si>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</si>
  <si>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</si>
  <si>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</si>
  <si>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</si>
  <si>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</si>
  <si>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</si>
  <si>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</si>
  <si>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</si>
  <si>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</si>
  <si>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</si>
  <si>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</si>
  <si>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</si>
  <si>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</si>
  <si>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</si>
  <si>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</si>
  <si>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</si>
  <si>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</si>
  <si>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</si>
  <si>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</si>
  <si>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</si>
  <si>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</si>
  <si>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</si>
  <si>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</si>
  <si>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</si>
  <si>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</si>
  <si>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</si>
  <si>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</si>
  <si>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</si>
  <si>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</si>
  <si>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</si>
  <si>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</si>
  <si>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</si>
  <si>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</si>
  <si>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</si>
  <si>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</si>
  <si>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</si>
  <si>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</si>
  <si>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</si>
  <si>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</si>
  <si>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</si>
  <si>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</si>
  <si>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</si>
  <si>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</si>
  <si>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</si>
  <si>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</si>
  <si>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</si>
  <si>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</si>
  <si>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</si>
  <si>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</si>
  <si>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</si>
  <si>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</si>
  <si>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</si>
  <si>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</si>
  <si>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</si>
  <si>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</si>
  <si>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</si>
  <si>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</si>
  <si>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</si>
  <si>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</si>
  <si>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</si>
  <si>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</si>
  <si>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</si>
  <si>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</si>
  <si>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</si>
  <si>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</si>
  <si>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</si>
  <si>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</si>
  <si>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</si>
  <si>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</si>
  <si>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</si>
  <si>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</si>
  <si>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</si>
  <si>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</si>
  <si>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</si>
  <si>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</si>
  <si>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</si>
  <si>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</si>
  <si>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</si>
  <si>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</si>
  <si>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</si>
  <si>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</si>
  <si>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</si>
  <si>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</si>
  <si>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</si>
  <si>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</si>
  <si>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</si>
  <si>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</si>
  <si>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</si>
  <si>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</si>
  <si>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</si>
  <si>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</si>
  <si>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</si>
  <si>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</si>
  <si>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</si>
  <si>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</si>
  <si>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</si>
  <si>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</si>
  <si>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</si>
  <si>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</si>
  <si>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</si>
  <si>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</si>
  <si>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</si>
  <si>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</si>
  <si>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</si>
  <si>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</si>
  <si>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</si>
  <si>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</si>
  <si>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</si>
  <si>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</si>
  <si>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</si>
  <si>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</si>
  <si>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</si>
  <si>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</si>
  <si>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</si>
  <si>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</si>
  <si>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</si>
  <si>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</si>
  <si>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</si>
  <si>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</si>
  <si>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</si>
  <si>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</si>
  <si>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</si>
  <si>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</si>
  <si>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</si>
  <si>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</si>
  <si>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</si>
  <si>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</si>
  <si>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</si>
  <si>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</si>
  <si>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</si>
  <si>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</si>
  <si>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</si>
  <si>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</si>
  <si>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</si>
  <si>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</si>
  <si>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</si>
  <si>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</si>
  <si>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</si>
  <si>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</si>
  <si>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</si>
  <si>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</si>
  <si>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</si>
  <si>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</si>
  <si>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</si>
  <si>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</si>
  <si>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</si>
  <si>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</si>
  <si>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</si>
  <si>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</si>
  <si>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</si>
  <si>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</si>
  <si>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</si>
  <si>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</si>
  <si>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</si>
  <si>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</si>
  <si>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</si>
  <si>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</si>
  <si>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</si>
  <si>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</si>
  <si>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</si>
  <si>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</si>
  <si>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</si>
  <si>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</si>
  <si>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</si>
  <si>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</si>
  <si>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</si>
  <si>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</si>
  <si>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</si>
  <si>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</si>
  <si>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</si>
  <si>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</si>
  <si>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</si>
  <si>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</si>
  <si>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</si>
  <si>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</si>
  <si>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</si>
  <si>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</si>
  <si>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</si>
  <si>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</si>
  <si>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</si>
  <si>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</si>
  <si>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</si>
  <si>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</si>
  <si>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</si>
  <si>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</si>
  <si>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</si>
  <si>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</si>
  <si>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</si>
  <si>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</si>
  <si>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</si>
  <si>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</si>
  <si>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</si>
  <si>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</si>
  <si>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</si>
  <si>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</si>
  <si>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</si>
  <si>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</si>
  <si>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</si>
  <si>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</si>
  <si>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</si>
  <si>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</si>
  <si>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</si>
  <si>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</si>
  <si>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</si>
  <si>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</si>
  <si>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</si>
  <si>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</si>
  <si>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</si>
  <si>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</si>
  <si>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</si>
  <si>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</si>
  <si>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</si>
  <si>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</si>
  <si>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</si>
  <si>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</si>
  <si>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</si>
  <si>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</si>
  <si>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</si>
  <si>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</si>
  <si>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</si>
  <si>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</si>
  <si>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</si>
  <si>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</si>
  <si>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</si>
  <si>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</si>
  <si>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</si>
  <si>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</si>
  <si>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</si>
  <si>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</si>
  <si>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</si>
  <si>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</si>
  <si>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</si>
  <si>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</si>
  <si>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</si>
  <si>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</si>
  <si>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</si>
  <si>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</si>
  <si>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</si>
  <si>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</si>
  <si>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</si>
  <si>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</si>
  <si>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</si>
  <si>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</si>
  <si>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</si>
  <si>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</si>
  <si>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</si>
  <si>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</si>
  <si>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</si>
  <si>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</si>
  <si>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</si>
  <si>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</si>
  <si>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</si>
  <si>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</si>
  <si>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</si>
  <si>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</si>
  <si>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</si>
  <si>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</si>
  <si>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</si>
  <si>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</si>
  <si>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</si>
  <si>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</si>
  <si>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</si>
  <si>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</si>
  <si>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</si>
  <si>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</si>
  <si>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</si>
  <si>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</si>
  <si>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</si>
  <si>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</si>
  <si>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</si>
  <si>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</si>
  <si>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</si>
  <si>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</si>
  <si>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</si>
  <si>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</si>
  <si>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</si>
  <si>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</si>
  <si>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</si>
  <si>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</si>
  <si>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</si>
  <si>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</si>
  <si>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</si>
  <si>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</si>
  <si>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</si>
  <si>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</si>
  <si>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</si>
  <si>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</si>
  <si>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</si>
  <si>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</si>
  <si>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</si>
  <si>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</si>
  <si>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</si>
  <si>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</si>
  <si>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</si>
  <si>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</si>
  <si>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</si>
  <si>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</si>
  <si>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</si>
  <si>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</si>
  <si>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</si>
  <si>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</si>
  <si>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</si>
  <si>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</si>
  <si>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</si>
  <si>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</si>
  <si>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</si>
  <si>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</si>
  <si>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</si>
  <si>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</si>
  <si>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</si>
  <si>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</si>
  <si>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</si>
  <si>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</si>
  <si>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</si>
  <si>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</si>
  <si>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</si>
  <si>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</si>
  <si>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</si>
  <si>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</si>
  <si>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</si>
  <si>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</si>
  <si>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</si>
  <si>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</si>
  <si>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</si>
  <si>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</si>
  <si>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</si>
  <si>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</si>
  <si>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</si>
  <si>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</si>
  <si>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</si>
  <si>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</si>
  <si>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</si>
  <si>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</si>
  <si>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</si>
  <si>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</si>
  <si>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</si>
  <si>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</si>
  <si>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</si>
  <si>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</si>
  <si>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</si>
  <si>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</si>
  <si>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</si>
  <si>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</si>
  <si>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</si>
  <si>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</si>
  <si>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</si>
  <si>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</si>
  <si>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</si>
  <si>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</si>
  <si>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</si>
  <si>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</si>
  <si>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</si>
  <si>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</si>
  <si>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</si>
  <si>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</si>
  <si>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</si>
  <si>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</si>
  <si>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</si>
  <si>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</si>
  <si>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</si>
  <si>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</si>
  <si>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</si>
  <si>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</si>
  <si>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</si>
  <si>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</si>
  <si>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</si>
  <si>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</si>
  <si>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</si>
  <si>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</si>
  <si>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</si>
  <si>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</si>
  <si>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</si>
  <si>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</si>
  <si>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</si>
  <si>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</si>
  <si>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</si>
  <si>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</si>
  <si>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</si>
  <si>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</si>
  <si>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</si>
  <si>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</si>
  <si>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</si>
  <si>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</si>
  <si>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</si>
  <si>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</si>
  <si>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</si>
  <si>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</si>
  <si>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</si>
  <si>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</si>
  <si>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</si>
  <si>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</si>
  <si>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</si>
  <si>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</si>
  <si>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</si>
  <si>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</si>
  <si>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</si>
  <si>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</si>
  <si>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</si>
  <si>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</si>
  <si>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</si>
  <si>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</si>
  <si>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</si>
  <si>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</si>
  <si>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</si>
  <si>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</si>
  <si>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</si>
  <si>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</si>
  <si>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</si>
  <si>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</si>
  <si>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</si>
  <si>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</si>
  <si>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</si>
  <si>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</si>
  <si>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</si>
  <si>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</si>
  <si>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</si>
  <si>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</si>
  <si>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</si>
  <si>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</si>
  <si>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</si>
  <si>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</si>
  <si>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</si>
  <si>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</si>
  <si>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</si>
  <si>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</si>
  <si>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</si>
  <si>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</si>
  <si>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</si>
  <si>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</si>
  <si>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</si>
  <si>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</si>
  <si>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</si>
  <si>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</si>
  <si>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</si>
  <si>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</si>
  <si>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</si>
  <si>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</si>
  <si>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</si>
  <si>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</si>
  <si>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</si>
  <si>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</si>
  <si>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</si>
  <si>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</si>
  <si>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</si>
  <si>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</si>
  <si>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</si>
  <si>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</si>
  <si>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</si>
  <si>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</si>
  <si>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</si>
  <si>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</si>
  <si>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</si>
  <si>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</si>
  <si>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</si>
  <si>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</si>
  <si>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</si>
  <si>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</si>
  <si>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</si>
  <si>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</si>
  <si>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</si>
  <si>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</si>
  <si>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</si>
  <si>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</si>
  <si>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</si>
  <si>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</si>
  <si>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</si>
  <si>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</si>
  <si>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</si>
  <si>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</si>
  <si>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</si>
  <si>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</si>
  <si>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</si>
  <si>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</si>
  <si>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</si>
  <si>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</si>
  <si>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</si>
  <si>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</si>
  <si>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</si>
  <si>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</si>
  <si>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</si>
  <si>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</si>
  <si>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</si>
  <si>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</si>
  <si>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</si>
  <si>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</si>
  <si>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</si>
  <si>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</si>
  <si>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</si>
  <si>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</si>
  <si>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</si>
  <si>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</si>
  <si>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</si>
  <si>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</si>
  <si>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</si>
  <si>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</si>
  <si>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</si>
  <si>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</si>
  <si>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</si>
  <si>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</si>
  <si>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</si>
  <si>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</si>
  <si>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</si>
  <si>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</si>
  <si>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</si>
  <si>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</si>
  <si>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</si>
  <si>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</si>
  <si>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</si>
  <si>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</si>
  <si>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</si>
  <si>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</si>
  <si>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</si>
  <si>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</si>
  <si>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</si>
  <si>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</si>
  <si>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</si>
  <si>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</si>
  <si>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</si>
  <si>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</si>
  <si>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</si>
  <si>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</si>
  <si>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</si>
  <si>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</si>
  <si>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</si>
  <si>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</si>
  <si>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</si>
  <si>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</si>
  <si>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</si>
  <si>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</si>
  <si>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</si>
  <si>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</si>
  <si>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</si>
  <si>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</si>
  <si>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</si>
  <si>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</si>
  <si>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</si>
  <si>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</si>
  <si>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</si>
  <si>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</si>
  <si>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</si>
  <si>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</si>
  <si>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</si>
  <si>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</si>
  <si>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</si>
  <si>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</si>
  <si>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</si>
  <si>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</si>
  <si>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</si>
  <si>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</si>
  <si>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</si>
  <si>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</si>
  <si>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</si>
  <si>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</si>
  <si>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</si>
  <si>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</si>
  <si>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</si>
  <si>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</si>
  <si>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</si>
  <si>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</si>
  <si>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</si>
  <si>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</si>
  <si>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</si>
  <si>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</si>
  <si>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</si>
  <si>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</si>
  <si>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</si>
  <si>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</si>
  <si>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</si>
  <si>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</si>
  <si>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</si>
  <si>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</si>
  <si>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</si>
  <si>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</si>
  <si>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</si>
  <si>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</si>
  <si>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</si>
  <si>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</si>
  <si>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</si>
  <si>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</si>
  <si>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</si>
  <si>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</si>
  <si>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</si>
  <si>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</si>
  <si>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</si>
  <si>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</si>
  <si>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</si>
  <si>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</si>
  <si>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</si>
  <si>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</si>
  <si>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</si>
  <si>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</si>
  <si>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</si>
  <si>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</si>
  <si>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</si>
  <si>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</si>
  <si>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</si>
  <si>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</si>
  <si>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</si>
  <si>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</si>
  <si>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</si>
  <si>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</si>
  <si>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</si>
  <si>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</si>
  <si>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</si>
  <si>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</si>
  <si>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</si>
  <si>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</si>
  <si>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</si>
  <si>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</si>
  <si>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</si>
  <si>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</si>
  <si>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</si>
  <si>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</si>
  <si>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</si>
  <si>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</si>
  <si>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</si>
  <si>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</si>
  <si>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</si>
  <si>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</si>
  <si>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</si>
  <si>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</si>
  <si>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</si>
  <si>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</si>
  <si>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</si>
  <si>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</si>
  <si>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</si>
  <si>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</si>
  <si>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</si>
  <si>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</si>
  <si>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</si>
  <si>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</si>
  <si>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</si>
  <si>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</si>
  <si>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</si>
  <si>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</si>
  <si>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</si>
  <si>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</si>
  <si>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</si>
  <si>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</si>
  <si>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</si>
  <si>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</si>
  <si>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</si>
  <si>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</si>
  <si>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</si>
  <si>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</si>
  <si>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</si>
  <si>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</si>
  <si>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</si>
  <si>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</si>
  <si>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</si>
  <si>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</si>
  <si>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</si>
  <si>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</si>
  <si>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</si>
  <si>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</si>
  <si>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</si>
  <si>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</si>
  <si>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</si>
  <si>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</si>
  <si>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</si>
  <si>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</si>
  <si>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</si>
  <si>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</si>
  <si>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</si>
  <si>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</si>
  <si>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</si>
  <si>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</si>
  <si>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</si>
  <si>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</si>
  <si>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</si>
  <si>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</si>
  <si>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</si>
  <si>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</si>
  <si>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</si>
  <si>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</si>
  <si>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</si>
  <si>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</si>
  <si>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</si>
  <si>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</si>
  <si>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</si>
  <si>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</si>
  <si>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</si>
  <si>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</si>
  <si>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</si>
  <si>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</si>
  <si>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</si>
  <si>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</si>
  <si>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</si>
  <si>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</si>
  <si>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</si>
  <si>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</si>
  <si>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</si>
  <si>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</si>
  <si>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</si>
  <si>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</si>
  <si>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</si>
  <si>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</si>
  <si>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</si>
  <si>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</si>
  <si>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</si>
  <si>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</si>
  <si>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</si>
  <si>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</si>
  <si>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</si>
  <si>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</si>
  <si>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</si>
  <si>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</si>
  <si>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</si>
  <si>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</si>
  <si>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</si>
  <si>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</si>
  <si>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</si>
  <si>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</si>
  <si>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</si>
  <si>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</si>
  <si>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</si>
  <si>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</si>
  <si>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</si>
  <si>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</si>
  <si>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</si>
  <si>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</si>
  <si>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</si>
  <si>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</si>
  <si>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</si>
  <si>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</si>
  <si>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</si>
  <si>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</si>
  <si>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</si>
  <si>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</si>
  <si>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</si>
  <si>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</si>
  <si>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</si>
  <si>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</si>
  <si>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</si>
  <si>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</si>
  <si>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</si>
  <si>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</si>
  <si>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</si>
  <si>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</si>
  <si>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</si>
  <si>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</si>
  <si>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</si>
  <si>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</si>
  <si>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</si>
  <si>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</si>
  <si>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</si>
  <si>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</si>
  <si>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</si>
  <si>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</si>
  <si>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</si>
  <si>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</si>
  <si>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</si>
  <si>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</si>
  <si>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</si>
  <si>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</si>
  <si>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</si>
  <si>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</si>
  <si>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</si>
  <si>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</si>
  <si>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</si>
  <si>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</si>
  <si>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</si>
  <si>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</si>
  <si>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</si>
  <si>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</si>
  <si>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</si>
  <si>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</si>
  <si>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</si>
  <si>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</si>
  <si>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</si>
  <si>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</si>
  <si>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</si>
  <si>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</si>
  <si>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</si>
  <si>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</si>
  <si>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</si>
  <si>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</si>
  <si>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</si>
  <si>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</si>
  <si>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</si>
  <si>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</si>
  <si>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</si>
  <si>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</si>
  <si>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</si>
  <si>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</si>
  <si>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</si>
  <si>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</si>
  <si>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</si>
  <si>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</si>
  <si>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</si>
  <si>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</si>
  <si>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</si>
  <si>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</si>
  <si>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</si>
  <si>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</si>
  <si>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</si>
  <si>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</si>
  <si>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</si>
  <si>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</si>
  <si>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</si>
  <si>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</si>
  <si>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</si>
  <si>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</si>
  <si>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</si>
  <si>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</si>
  <si>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</si>
  <si>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</si>
  <si>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</si>
  <si>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</si>
  <si>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</si>
  <si>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</si>
  <si>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</si>
  <si>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</si>
  <si>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</si>
  <si>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</si>
  <si>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</si>
  <si>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</si>
  <si>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</si>
  <si>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</si>
  <si>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</si>
  <si>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</si>
  <si>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</si>
  <si>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</si>
  <si>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</si>
  <si>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</si>
  <si>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</si>
  <si>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</si>
  <si>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</si>
  <si>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</si>
  <si>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</si>
  <si>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</si>
  <si>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</si>
  <si>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</si>
  <si>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</si>
  <si>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</si>
  <si>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</si>
  <si>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</si>
  <si>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</si>
  <si>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</si>
  <si>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</si>
  <si>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</si>
  <si>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</si>
  <si>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</si>
  <si>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</si>
  <si>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</si>
  <si>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</si>
  <si>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</si>
  <si>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</si>
  <si>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</si>
  <si>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</si>
  <si>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</si>
  <si>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</si>
  <si>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</si>
  <si>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</si>
  <si>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</si>
  <si>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</si>
  <si>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</si>
  <si>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</si>
  <si>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</si>
  <si>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</si>
  <si>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</si>
  <si>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</si>
  <si>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</si>
  <si>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</si>
  <si>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</si>
  <si>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</si>
  <si>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</si>
  <si>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</si>
  <si>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</si>
  <si>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</si>
  <si>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</si>
  <si>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</si>
  <si>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</si>
  <si>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</si>
  <si>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</si>
  <si>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</si>
  <si>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</si>
  <si>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</si>
  <si>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</si>
  <si>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</si>
  <si>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</si>
  <si>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</si>
  <si>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</si>
  <si>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</si>
  <si>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</si>
  <si>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</si>
  <si>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</si>
  <si>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</si>
  <si>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</si>
  <si>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</si>
  <si>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</si>
  <si>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</si>
  <si>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</si>
  <si>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</si>
  <si>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</si>
  <si>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</si>
  <si>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</si>
  <si>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</si>
  <si>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</si>
  <si>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</si>
  <si>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</si>
  <si>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</si>
  <si>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</si>
  <si>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</si>
  <si>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</si>
  <si>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</si>
  <si>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</si>
  <si>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</si>
  <si>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</si>
  <si>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</si>
  <si>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</si>
  <si>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</si>
  <si>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</si>
  <si>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</si>
  <si>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</si>
  <si>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</si>
  <si>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</si>
  <si>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</si>
  <si>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</si>
  <si>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</si>
  <si>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</si>
  <si>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</si>
  <si>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</si>
  <si>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</si>
  <si>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</si>
  <si>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</si>
  <si>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</si>
  <si>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</si>
  <si>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</si>
  <si>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</si>
  <si>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</si>
  <si>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</si>
  <si>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</si>
  <si>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</si>
  <si>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</si>
  <si>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</si>
  <si>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</si>
  <si>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</si>
  <si>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</si>
  <si>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</si>
  <si>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</si>
  <si>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</si>
  <si>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</si>
  <si>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</si>
  <si>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</si>
  <si>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</si>
  <si>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</si>
  <si>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</si>
  <si>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</si>
  <si>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</si>
  <si>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</si>
  <si>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</si>
  <si>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</si>
  <si>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</si>
  <si>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</si>
  <si>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</si>
  <si>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</si>
  <si>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</si>
  <si>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</si>
  <si>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</si>
  <si>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</si>
  <si>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</si>
  <si>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</si>
  <si>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</si>
  <si>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</si>
  <si>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</si>
  <si>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</si>
  <si>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</si>
  <si>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</si>
  <si>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</si>
  <si>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</si>
  <si>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</si>
  <si>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</si>
  <si>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</si>
  <si>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</si>
  <si>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</si>
  <si>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</si>
  <si>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</si>
  <si>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</si>
  <si>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</si>
  <si>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</si>
  <si>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</si>
  <si>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</si>
  <si>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</si>
  <si>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</si>
  <si>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</si>
  <si>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</si>
  <si>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</si>
  <si>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</si>
  <si>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</si>
  <si>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</si>
  <si>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</si>
  <si>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</si>
  <si>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</si>
  <si>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</si>
  <si>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</si>
  <si>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</si>
  <si>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</si>
  <si>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</si>
  <si>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</si>
  <si>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</si>
  <si>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</si>
  <si>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</si>
  <si>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</si>
  <si>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</si>
  <si>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</si>
  <si>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</si>
  <si>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</si>
  <si>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</si>
  <si>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</si>
  <si>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</si>
  <si>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</si>
  <si>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</si>
  <si>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</si>
  <si>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</si>
  <si>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</si>
  <si>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</si>
  <si>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</si>
  <si>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</si>
  <si>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</si>
  <si>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</si>
  <si>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</si>
  <si>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</si>
  <si>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</si>
  <si>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</si>
  <si>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</si>
  <si>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</si>
  <si>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</si>
  <si>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</si>
  <si>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</si>
  <si>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</si>
  <si>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</si>
  <si>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</si>
  <si>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</si>
  <si>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</si>
  <si>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</si>
  <si>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</si>
  <si>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</si>
  <si>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</si>
  <si>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</si>
  <si>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</si>
  <si>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</si>
  <si>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</si>
  <si>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</si>
  <si>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</si>
  <si>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</si>
  <si>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</si>
  <si>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</si>
  <si>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</si>
  <si>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</si>
  <si>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</si>
  <si>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</si>
  <si>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</si>
  <si>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</si>
  <si>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</si>
  <si>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</si>
  <si>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</si>
  <si>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</si>
  <si>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</si>
  <si>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</si>
  <si>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</si>
  <si>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</si>
  <si>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</si>
  <si>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</si>
  <si>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</si>
  <si>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</si>
  <si>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</si>
  <si>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</si>
  <si>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</si>
  <si>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</si>
  <si>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</si>
  <si>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</si>
  <si>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</si>
  <si>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</si>
  <si>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</si>
  <si>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</si>
  <si>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</si>
  <si>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</si>
  <si>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</si>
  <si>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</si>
  <si>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</si>
  <si>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</si>
  <si>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</si>
  <si>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</si>
  <si>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</si>
  <si>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</si>
  <si>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</si>
  <si>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</si>
  <si>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</si>
  <si>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</si>
  <si>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</si>
  <si>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</si>
  <si>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</si>
  <si>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</si>
  <si>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</si>
  <si>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</si>
  <si>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</si>
  <si>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</si>
  <si>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</si>
  <si>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</si>
  <si>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</si>
  <si>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</si>
  <si>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</si>
  <si>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</si>
  <si>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</si>
  <si>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</si>
  <si>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</si>
  <si>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</si>
  <si>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</si>
  <si>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</si>
  <si>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</si>
  <si>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</si>
  <si>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</si>
  <si>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</si>
  <si>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</si>
  <si>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</si>
  <si>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</si>
  <si>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</si>
  <si>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</si>
  <si>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</si>
  <si>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</si>
  <si>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</si>
  <si>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</si>
  <si>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</si>
  <si>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</si>
  <si>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</si>
  <si>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</si>
  <si>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</si>
  <si>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</si>
  <si>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</si>
  <si>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</si>
  <si>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</si>
  <si>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</si>
  <si>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</si>
  <si>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</si>
  <si>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</si>
  <si>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</si>
  <si>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</si>
  <si>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</si>
  <si>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</si>
  <si>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</si>
  <si>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</si>
  <si>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</si>
  <si>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</si>
  <si>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</si>
  <si>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</si>
  <si>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</si>
  <si>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</si>
  <si>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</si>
  <si>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</si>
  <si>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</si>
  <si>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</si>
  <si>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</si>
  <si>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</si>
  <si>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</si>
  <si>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</si>
  <si>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</si>
  <si>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</si>
  <si>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</si>
  <si>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</si>
  <si>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</si>
  <si>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</si>
  <si>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</si>
  <si>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</si>
  <si>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</si>
  <si>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</si>
  <si>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</si>
  <si>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</si>
  <si>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</si>
  <si>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</si>
  <si>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</si>
  <si>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</si>
  <si>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</si>
  <si>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</si>
  <si>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</si>
  <si>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</si>
  <si>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</si>
  <si>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</si>
  <si>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</si>
  <si>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</si>
  <si>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</si>
  <si>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</si>
  <si>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</si>
  <si>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</si>
  <si>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</si>
  <si>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</si>
  <si>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</si>
  <si>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</si>
  <si>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</si>
  <si>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</si>
  <si>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</si>
  <si>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</si>
  <si>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</si>
  <si>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</si>
  <si>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</si>
  <si>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</si>
  <si>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</si>
  <si>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</si>
  <si>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</si>
  <si>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</si>
  <si>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</si>
  <si>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</si>
  <si>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</si>
  <si>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</si>
  <si>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</si>
  <si>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</si>
  <si>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</si>
  <si>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</si>
  <si>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</si>
  <si>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</si>
  <si>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</si>
  <si>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</si>
  <si>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</si>
  <si>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</si>
  <si>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</si>
  <si>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</si>
  <si>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</si>
  <si>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</si>
  <si>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</si>
  <si>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</si>
  <si>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</si>
  <si>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</si>
  <si>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</si>
  <si>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</si>
  <si>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</si>
  <si>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</si>
  <si>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</si>
  <si>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</si>
  <si>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</si>
  <si>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</si>
  <si>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</si>
  <si>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</si>
  <si>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</si>
  <si>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</si>
  <si>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</si>
  <si>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</si>
  <si>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</si>
  <si>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</si>
  <si>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</si>
  <si>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</si>
  <si>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</si>
  <si>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</si>
  <si>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</si>
  <si>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</si>
  <si>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</si>
  <si>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</si>
  <si>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</si>
  <si>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</si>
  <si>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</si>
  <si>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</si>
  <si>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</si>
  <si>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</si>
  <si>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</si>
  <si>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</si>
  <si>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</si>
  <si>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</si>
  <si>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</si>
  <si>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</si>
  <si>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</si>
  <si>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</si>
  <si>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</si>
  <si>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</si>
  <si>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</si>
  <si>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</si>
  <si>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</si>
  <si>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</si>
  <si>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</si>
  <si>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</si>
  <si>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</si>
  <si>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</si>
  <si>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</si>
  <si>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</si>
  <si>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</si>
  <si>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</si>
  <si>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</si>
  <si>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</si>
  <si>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</si>
  <si>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</si>
  <si>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</si>
  <si>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</si>
  <si>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</si>
  <si>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</si>
  <si>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</si>
  <si>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</si>
  <si>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</si>
  <si>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</si>
  <si>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</si>
  <si>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</si>
  <si>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</si>
  <si>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</si>
  <si>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</si>
  <si>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</si>
  <si>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</si>
  <si>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</si>
  <si>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</si>
  <si>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</si>
  <si>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</si>
  <si>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</si>
  <si>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</si>
  <si>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</si>
  <si>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</si>
  <si>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</si>
  <si>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</si>
  <si>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</si>
  <si>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</si>
  <si>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</si>
  <si>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</si>
  <si>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</si>
  <si>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</si>
  <si>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</si>
  <si>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</si>
  <si>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</si>
  <si>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</si>
  <si>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</si>
  <si>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</si>
  <si>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</si>
  <si>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</si>
  <si>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</si>
  <si>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</si>
  <si>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</si>
  <si>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</si>
  <si>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</si>
  <si>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</si>
  <si>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</si>
  <si>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</si>
  <si>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</si>
  <si>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</si>
  <si>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</si>
  <si>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</si>
  <si>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</si>
  <si>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</si>
  <si>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</si>
  <si>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</si>
  <si>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</si>
  <si>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</si>
  <si>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</si>
  <si>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</si>
  <si>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</si>
  <si>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</si>
  <si>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</si>
  <si>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</si>
  <si>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</si>
  <si>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</si>
  <si>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</si>
  <si>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</si>
  <si>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</si>
  <si>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</si>
  <si>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</si>
  <si>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</si>
  <si>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</si>
  <si>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</si>
  <si>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</si>
  <si>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</si>
  <si>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</si>
  <si>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</si>
  <si>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</si>
  <si>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</si>
  <si>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</si>
  <si>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</si>
  <si>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</si>
  <si>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</si>
  <si>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</si>
  <si>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</si>
  <si>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</si>
  <si>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</si>
  <si>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</si>
  <si>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</si>
  <si>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</si>
  <si>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</si>
  <si>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</si>
  <si>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</si>
  <si>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</si>
  <si>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</si>
  <si>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</si>
  <si>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</si>
  <si>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</si>
  <si>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</si>
  <si>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</si>
  <si>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</si>
  <si>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</si>
  <si>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</si>
  <si>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</si>
  <si>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</si>
  <si>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</si>
  <si>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</si>
  <si>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</si>
  <si>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</si>
  <si>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</si>
  <si>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</si>
  <si>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</si>
  <si>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</si>
  <si>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</si>
  <si>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</si>
  <si>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</si>
  <si>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</si>
  <si>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</si>
  <si>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</si>
  <si>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</si>
  <si>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</si>
  <si>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</si>
  <si>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</si>
  <si>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</si>
  <si>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</si>
  <si>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</si>
  <si>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</si>
  <si>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</si>
  <si>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</si>
  <si>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</si>
  <si>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</si>
  <si>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</si>
  <si>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</si>
  <si>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</si>
  <si>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</si>
  <si>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</si>
  <si>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</si>
  <si>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</si>
  <si>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</si>
  <si>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</si>
  <si>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</si>
  <si>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</si>
  <si>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</si>
  <si>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</si>
  <si>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</si>
  <si>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</si>
  <si>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</si>
  <si>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</si>
  <si>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</si>
  <si>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</si>
  <si>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</si>
  <si>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</si>
  <si>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</si>
  <si>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</si>
  <si>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</si>
  <si>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</si>
  <si>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</si>
  <si>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</si>
  <si>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</si>
  <si>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</si>
  <si>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</si>
  <si>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</si>
  <si>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</si>
  <si>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</si>
  <si>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</si>
  <si>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</si>
  <si>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</si>
  <si>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</si>
  <si>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</si>
  <si>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</si>
  <si>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</si>
  <si>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</si>
  <si>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</si>
  <si>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</si>
  <si>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</si>
  <si>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</si>
  <si>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</si>
  <si>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</si>
  <si>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</si>
  <si>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</si>
  <si>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</si>
  <si>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</si>
  <si>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</si>
  <si>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</si>
  <si>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</si>
  <si>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</si>
  <si>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</si>
  <si>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</si>
  <si>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</si>
  <si>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</si>
  <si>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</si>
  <si>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</si>
  <si>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</si>
  <si>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</si>
  <si>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</si>
  <si>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</si>
  <si>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</si>
  <si>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</si>
  <si>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</si>
  <si>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</si>
  <si>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</si>
  <si>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</si>
  <si>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</si>
  <si>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</si>
  <si>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</si>
  <si>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</si>
  <si>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</si>
  <si>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</si>
  <si>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</si>
  <si>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</si>
  <si>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</si>
  <si>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</si>
  <si>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</si>
  <si>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</si>
  <si>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</si>
  <si>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</si>
  <si>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</si>
  <si>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</si>
  <si>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</si>
  <si>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</si>
  <si>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</si>
  <si>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</si>
  <si>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</si>
  <si>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</si>
  <si>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</si>
  <si>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</si>
  <si>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</si>
  <si>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</si>
  <si>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</si>
  <si>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</si>
  <si>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</si>
  <si>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</si>
  <si>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</si>
  <si>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</si>
  <si>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</si>
  <si>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</si>
  <si>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</si>
  <si>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</si>
  <si>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</si>
  <si>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</si>
  <si>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</si>
  <si>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</si>
  <si>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</si>
  <si>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</si>
  <si>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</si>
  <si>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</si>
  <si>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</si>
  <si>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</si>
  <si>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</si>
  <si>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</si>
  <si>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</si>
  <si>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</si>
  <si>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</si>
  <si>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</si>
  <si>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</si>
  <si>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</si>
  <si>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</si>
  <si>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</si>
  <si>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</si>
  <si>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</si>
  <si>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</si>
  <si>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</si>
  <si>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</si>
  <si>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</si>
  <si>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</si>
  <si>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</si>
  <si>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</si>
  <si>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</si>
  <si>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</si>
  <si>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</si>
  <si>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</si>
  <si>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</si>
  <si>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</si>
  <si>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</si>
  <si>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</si>
  <si>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</si>
  <si>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</si>
  <si>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</si>
  <si>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</si>
  <si>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</si>
  <si>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</si>
  <si>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</si>
  <si>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</si>
  <si>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</si>
  <si>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</si>
  <si>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</si>
  <si>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</si>
  <si>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</si>
  <si>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</si>
  <si>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</si>
  <si>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</si>
  <si>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</si>
  <si>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</si>
  <si>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</si>
  <si>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</si>
  <si>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</si>
  <si>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</si>
  <si>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</si>
  <si>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</si>
  <si>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</si>
  <si>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</si>
  <si>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</si>
  <si>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</si>
  <si>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</si>
  <si>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</si>
  <si>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</si>
  <si>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</si>
  <si>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</si>
  <si>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</si>
  <si>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</si>
  <si>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</si>
  <si>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</si>
  <si>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</si>
  <si>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</si>
  <si>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</si>
  <si>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</si>
  <si>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</si>
  <si>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</si>
  <si>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</si>
  <si>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</si>
  <si>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</si>
  <si>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</si>
  <si>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</si>
  <si>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</si>
  <si>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</si>
  <si>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</si>
  <si>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</si>
  <si>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</si>
  <si>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</si>
  <si>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</si>
  <si>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</si>
  <si>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</si>
  <si>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</si>
  <si>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</si>
  <si>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</si>
  <si>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</si>
  <si>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</si>
  <si>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</si>
  <si>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</si>
  <si>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</si>
  <si>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</si>
  <si>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</si>
  <si>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</si>
  <si>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</si>
  <si>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</si>
  <si>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</si>
  <si>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</si>
  <si>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</si>
  <si>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</si>
  <si>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</si>
  <si>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</si>
  <si>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</si>
  <si>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</si>
  <si>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</si>
  <si>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</si>
  <si>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</si>
  <si>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</si>
  <si>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</si>
  <si>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</si>
  <si>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</si>
  <si>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</si>
  <si>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</si>
  <si>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</si>
  <si>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</si>
  <si>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</si>
  <si>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</si>
  <si>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</si>
  <si>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</si>
  <si>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</si>
  <si>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</si>
  <si>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</si>
  <si>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</si>
  <si>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</si>
  <si>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</si>
  <si>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</si>
  <si>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</si>
  <si>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</si>
  <si>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</si>
  <si>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</si>
  <si>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</si>
  <si>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</si>
  <si>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</si>
  <si>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</si>
  <si>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</si>
  <si>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</si>
  <si>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</si>
  <si>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</si>
  <si>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</si>
  <si>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</si>
  <si>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</si>
  <si>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</si>
  <si>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</si>
  <si>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</si>
  <si>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</si>
  <si>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</si>
  <si>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</si>
  <si>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</si>
  <si>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</si>
  <si>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</si>
  <si>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</si>
  <si>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</si>
  <si>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</si>
  <si>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</si>
  <si>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</si>
  <si>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</si>
  <si>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</si>
  <si>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</si>
  <si>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</si>
  <si>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</si>
  <si>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</si>
  <si>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</si>
  <si>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</si>
  <si>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</si>
  <si>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</si>
  <si>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</si>
  <si>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</si>
  <si>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</si>
  <si>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</si>
  <si>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</si>
  <si>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</si>
  <si>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</si>
  <si>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</si>
  <si>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</si>
  <si>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</si>
  <si>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</si>
  <si>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</si>
  <si>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</si>
  <si>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</si>
  <si>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</si>
  <si>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</si>
  <si>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</si>
  <si>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</si>
  <si>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</si>
  <si>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</si>
  <si>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</si>
  <si>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</si>
  <si>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</si>
  <si>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</si>
  <si>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</si>
  <si>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</si>
  <si>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</si>
  <si>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</si>
  <si>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</si>
  <si>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</si>
  <si>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</si>
  <si>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</si>
  <si>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</si>
  <si>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</si>
  <si>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</si>
  <si>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</si>
  <si>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</si>
  <si>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</si>
  <si>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</si>
  <si>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</si>
  <si>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</si>
  <si>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</si>
  <si>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</si>
  <si>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</si>
  <si>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</si>
  <si>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</si>
  <si>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</si>
  <si>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</si>
  <si>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</si>
  <si>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</si>
  <si>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</si>
  <si>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</si>
  <si>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</si>
  <si>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</si>
  <si>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</si>
  <si>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</si>
  <si>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</si>
  <si>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</si>
  <si>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</si>
  <si>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</si>
  <si>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</si>
  <si>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</si>
  <si>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</si>
  <si>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</si>
  <si>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</si>
  <si>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</si>
  <si>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</si>
  <si>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</si>
  <si>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</si>
  <si>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</si>
  <si>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</si>
  <si>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</si>
  <si>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</si>
  <si>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</si>
  <si>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</si>
  <si>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</si>
  <si>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</si>
  <si>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</si>
  <si>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</si>
  <si>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</si>
  <si>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</si>
  <si>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</si>
  <si>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</si>
  <si>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</si>
  <si>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</si>
  <si>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</si>
  <si>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</si>
  <si>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</si>
  <si>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</si>
  <si>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</si>
  <si>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</si>
  <si>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</si>
  <si>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</si>
  <si>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</si>
  <si>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</si>
  <si>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</si>
  <si>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</si>
  <si>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</si>
  <si>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</si>
  <si>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</si>
  <si>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</si>
  <si>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</si>
  <si>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</si>
  <si>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</si>
  <si>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</si>
  <si>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</si>
  <si>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</si>
  <si>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</si>
  <si>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</si>
  <si>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</si>
  <si>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</si>
  <si>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</si>
  <si>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</si>
  <si>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</si>
  <si>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</si>
  <si>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</si>
  <si>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</si>
  <si>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</si>
  <si>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</si>
  <si>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</si>
  <si>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</si>
  <si>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</si>
  <si>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</si>
  <si>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</si>
  <si>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</si>
  <si>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</si>
  <si>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</si>
  <si>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</si>
  <si>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</si>
  <si>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</si>
  <si>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</si>
  <si>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</si>
  <si>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</si>
  <si>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</si>
  <si>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</si>
  <si>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</si>
  <si>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</si>
  <si>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</si>
  <si>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</si>
  <si>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</si>
  <si>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</si>
  <si>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</si>
  <si>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</si>
  <si>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</si>
  <si>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</si>
  <si>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</si>
  <si>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</si>
  <si>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</si>
  <si>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</si>
  <si>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</si>
  <si>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</si>
  <si>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</si>
  <si>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</si>
  <si>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</si>
  <si>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</si>
  <si>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</si>
  <si>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</si>
  <si>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</si>
  <si>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</si>
  <si>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</si>
  <si>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</si>
  <si>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</si>
  <si>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</si>
  <si>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</si>
  <si>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</si>
  <si>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</si>
  <si>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</si>
  <si>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</si>
  <si>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</si>
  <si>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</si>
  <si>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</si>
  <si>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</si>
  <si>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</si>
  <si>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</si>
  <si>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</si>
  <si>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</si>
  <si>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</si>
  <si>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</si>
  <si>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</si>
  <si>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</si>
  <si>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</si>
  <si>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</si>
  <si>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</si>
  <si>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</si>
  <si>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</si>
  <si>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</si>
  <si>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</si>
  <si>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</si>
  <si>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</si>
  <si>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</si>
  <si>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</si>
  <si>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</si>
  <si>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</si>
  <si>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</si>
  <si>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</si>
  <si>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</si>
  <si>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</si>
  <si>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</si>
  <si>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</si>
  <si>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</si>
  <si>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</si>
  <si>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</si>
  <si>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</si>
  <si>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</si>
  <si>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</si>
  <si>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</si>
  <si>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</si>
  <si>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</si>
  <si>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</si>
  <si>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</si>
  <si>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</si>
  <si>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</si>
  <si>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</si>
  <si>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</si>
  <si>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</si>
  <si>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</si>
  <si>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</si>
  <si>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</si>
  <si>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</si>
  <si>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</si>
  <si>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</si>
  <si>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</si>
  <si>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</si>
  <si>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</si>
  <si>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</si>
  <si>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</si>
  <si>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</si>
  <si>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</si>
  <si>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</si>
  <si>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</si>
  <si>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</si>
  <si>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</si>
  <si>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</si>
  <si>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</si>
  <si>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</si>
  <si>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</si>
  <si>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</si>
  <si>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</si>
  <si>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</si>
  <si>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</si>
  <si>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</si>
  <si>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</si>
  <si>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</si>
  <si>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</si>
  <si>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</si>
  <si>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</si>
  <si>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</si>
  <si>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</si>
  <si>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</si>
  <si>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</si>
  <si>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</si>
  <si>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</si>
  <si>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</si>
  <si>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</si>
  <si>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</si>
  <si>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</si>
  <si>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</si>
  <si>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</si>
  <si>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</si>
  <si>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</si>
  <si>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</si>
  <si>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</si>
  <si>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</si>
  <si>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</si>
  <si>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</si>
  <si>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</si>
  <si>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</si>
  <si>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</si>
  <si>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</si>
  <si>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</si>
  <si>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</si>
  <si>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</si>
  <si>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</si>
  <si>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</si>
  <si>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</si>
  <si>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</si>
  <si>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</si>
  <si>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</si>
  <si>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</si>
  <si>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</si>
  <si>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</si>
  <si>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</si>
  <si>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</si>
  <si>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</si>
  <si>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</si>
  <si>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</si>
  <si>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</si>
  <si>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</si>
  <si>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</si>
  <si>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</si>
  <si>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</si>
  <si>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</si>
  <si>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</si>
  <si>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</si>
  <si>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</si>
  <si>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</si>
  <si>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</si>
  <si>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</si>
  <si>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</si>
  <si>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</si>
  <si>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</si>
  <si>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</si>
  <si>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</si>
  <si>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</si>
  <si>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</si>
  <si>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</si>
  <si>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</si>
  <si>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</si>
  <si>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</si>
  <si>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</si>
  <si>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</si>
  <si>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</si>
  <si>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</si>
  <si>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</si>
  <si>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</si>
  <si>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</si>
  <si>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</si>
  <si>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</si>
  <si>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</si>
  <si>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</si>
  <si>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</si>
  <si>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</si>
  <si>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</si>
  <si>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</si>
  <si>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</si>
  <si>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</si>
  <si>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</si>
  <si>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</si>
  <si>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</si>
  <si>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</si>
  <si>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</si>
  <si>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</si>
  <si>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</si>
  <si>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</si>
  <si>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</si>
  <si>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</si>
  <si>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</si>
  <si>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</si>
  <si>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</si>
  <si>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</si>
  <si>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</si>
  <si>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</si>
  <si>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</si>
  <si>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</si>
  <si>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</si>
  <si>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</si>
  <si>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</si>
  <si>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</si>
  <si>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</si>
  <si>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</si>
  <si>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</si>
  <si>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</si>
  <si>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</si>
  <si>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</si>
  <si>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</si>
  <si>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</si>
  <si>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</si>
  <si>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</si>
  <si>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</si>
  <si>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</si>
  <si>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</si>
  <si>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</si>
  <si>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</si>
  <si>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</si>
  <si>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</si>
  <si>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</si>
  <si>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</si>
  <si>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</si>
  <si>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</si>
  <si>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</si>
  <si>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</si>
  <si>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</si>
  <si>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</si>
  <si>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</si>
  <si>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</si>
  <si>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</si>
  <si>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</si>
  <si>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</si>
  <si>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</si>
  <si>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</si>
  <si>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</si>
  <si>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</si>
  <si>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</si>
  <si>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</si>
  <si>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</si>
  <si>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</si>
  <si>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</si>
  <si>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</si>
  <si>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</si>
  <si>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</si>
  <si>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</si>
  <si>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</si>
  <si>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</si>
  <si>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</si>
  <si>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</si>
  <si>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</si>
  <si>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</si>
  <si>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</si>
  <si>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</si>
  <si>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</si>
  <si>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</si>
  <si>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</si>
  <si>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</si>
  <si>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</si>
  <si>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</si>
  <si>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</si>
  <si>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</si>
  <si>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</si>
  <si>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</si>
  <si>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</si>
  <si>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</si>
  <si>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</si>
  <si>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</si>
  <si>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</si>
  <si>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</si>
  <si>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</si>
  <si>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</si>
  <si>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</si>
  <si>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</si>
  <si>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</si>
  <si>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</si>
  <si>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</si>
  <si>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</si>
  <si>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</si>
  <si>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</si>
  <si>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</si>
  <si>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</si>
  <si>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</si>
  <si>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</si>
  <si>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</si>
  <si>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</si>
  <si>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</si>
  <si>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</si>
  <si>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</si>
  <si>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</si>
  <si>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</si>
  <si>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</si>
  <si>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</si>
  <si>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</si>
  <si>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</si>
  <si>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</si>
  <si>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</si>
  <si>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</si>
  <si>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</si>
  <si>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</si>
  <si>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</si>
  <si>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</si>
  <si>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</si>
  <si>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</si>
  <si>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</si>
  <si>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</si>
  <si>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</si>
  <si>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</si>
  <si>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</si>
  <si>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</si>
  <si>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</si>
  <si>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</si>
  <si>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</si>
  <si>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</si>
  <si>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</si>
  <si>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</si>
  <si>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</si>
  <si>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</si>
  <si>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</si>
  <si>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</si>
  <si>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</si>
  <si>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</si>
  <si>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</si>
  <si>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</si>
  <si>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</si>
  <si>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</si>
  <si>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</si>
  <si>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</si>
  <si>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</si>
  <si>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</si>
  <si>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</si>
  <si>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</si>
  <si>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</si>
  <si>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</si>
  <si>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</si>
  <si>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</si>
  <si>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</si>
  <si>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</si>
  <si>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</si>
  <si>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</si>
  <si>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</si>
  <si>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</si>
  <si>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</si>
  <si>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</si>
  <si>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</si>
  <si>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</si>
  <si>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</si>
  <si>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</si>
  <si>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</si>
  <si>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</si>
  <si>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</si>
  <si>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</si>
  <si>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</si>
  <si>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</si>
  <si>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</si>
  <si>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</si>
  <si>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</si>
  <si>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</si>
  <si>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</si>
  <si>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</si>
  <si>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</si>
  <si>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</si>
  <si>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</si>
  <si>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</si>
  <si>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</si>
  <si>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</si>
  <si>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</si>
  <si>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</si>
  <si>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</si>
  <si>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</si>
  <si>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</si>
  <si>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</si>
  <si>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</si>
  <si>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</si>
  <si>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</si>
  <si>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</si>
  <si>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</si>
  <si>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</si>
  <si>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</si>
  <si>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</si>
  <si>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</si>
  <si>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</si>
  <si>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</si>
  <si>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</si>
  <si>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</si>
  <si>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</si>
  <si>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</si>
  <si>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</si>
  <si>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</si>
  <si>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</si>
  <si>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</si>
  <si>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</si>
  <si>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</si>
  <si>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</si>
  <si>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</si>
  <si>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</si>
  <si>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</si>
  <si>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</si>
  <si>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</si>
  <si>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</si>
  <si>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</si>
  <si>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</si>
  <si>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</si>
  <si>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</si>
  <si>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</si>
  <si>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</si>
  <si>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</si>
  <si>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</si>
  <si>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</si>
  <si>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</si>
  <si>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</si>
  <si>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</si>
  <si>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</si>
  <si>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</si>
  <si>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</si>
  <si>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</si>
  <si>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</si>
  <si>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</si>
  <si>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</si>
  <si>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</si>
  <si>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</si>
  <si>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</si>
  <si>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</si>
  <si>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</si>
  <si>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</si>
  <si>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</si>
  <si>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</si>
  <si>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</si>
  <si>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</si>
  <si>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</si>
  <si>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</si>
  <si>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</si>
  <si>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</si>
  <si>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</si>
  <si>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</si>
  <si>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</si>
  <si>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</si>
  <si>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</si>
  <si>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</si>
  <si>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</si>
  <si>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</si>
  <si>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</si>
  <si>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</si>
  <si>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</si>
  <si>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</si>
  <si>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</si>
  <si>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</si>
  <si>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</si>
  <si>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</si>
  <si>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</si>
  <si>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</si>
  <si>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</si>
  <si>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</si>
  <si>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</si>
  <si>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</si>
  <si>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</si>
  <si>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</si>
  <si>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</si>
  <si>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</si>
  <si>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</si>
  <si>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</si>
  <si>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</si>
  <si>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</si>
  <si>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</si>
  <si>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</si>
  <si>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</si>
  <si>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</si>
  <si>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</si>
  <si>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</si>
  <si>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</si>
  <si>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</si>
  <si>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</si>
  <si>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</si>
  <si>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</si>
  <si>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</si>
  <si>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</si>
  <si>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</si>
  <si>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</si>
  <si>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</si>
  <si>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</si>
  <si>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</si>
  <si>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</si>
  <si>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</si>
  <si>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</si>
  <si>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</si>
  <si>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</si>
  <si>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</si>
  <si>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</si>
  <si>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</si>
  <si>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</si>
  <si>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</si>
  <si>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</si>
  <si>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</si>
  <si>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</si>
  <si>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</si>
  <si>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</si>
  <si>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</si>
  <si>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</si>
  <si>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</si>
  <si>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</si>
  <si>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</si>
  <si>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</si>
  <si>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</si>
  <si>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</si>
  <si>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</si>
  <si>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</si>
  <si>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</si>
  <si>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</si>
  <si>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</si>
  <si>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</si>
  <si>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</si>
  <si>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</si>
  <si>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</si>
  <si>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</si>
  <si>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</si>
  <si>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</si>
  <si>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</si>
  <si>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</si>
  <si>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</si>
  <si>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</si>
  <si>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</si>
  <si>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</si>
  <si>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</si>
  <si>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</si>
  <si>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</si>
  <si>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</si>
  <si>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</si>
  <si>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</si>
  <si>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</si>
  <si>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</si>
  <si>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</si>
  <si>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</si>
  <si>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</si>
  <si>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</si>
  <si>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</si>
  <si>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</si>
  <si>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</si>
  <si>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</si>
  <si>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</si>
  <si>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</si>
  <si>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</si>
  <si>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</si>
  <si>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</si>
  <si>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</si>
  <si>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</si>
  <si>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</si>
  <si>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</si>
  <si>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</si>
  <si>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</si>
  <si>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</si>
  <si>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</si>
  <si>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</si>
  <si>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</si>
  <si>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</si>
  <si>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</si>
  <si>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</si>
  <si>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</si>
  <si>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</si>
  <si>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</si>
  <si>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</si>
  <si>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</si>
  <si>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</si>
  <si>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</si>
  <si>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</si>
  <si>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</si>
  <si>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</si>
  <si>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</si>
  <si>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</si>
  <si>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</si>
  <si>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</si>
  <si>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</si>
  <si>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</si>
  <si>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</si>
  <si>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</si>
  <si>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</si>
  <si>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</si>
  <si>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</si>
  <si>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</si>
  <si>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</si>
  <si>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</si>
  <si>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</si>
  <si>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</si>
  <si>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</si>
  <si>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</si>
  <si>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</si>
  <si>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</si>
  <si>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</si>
  <si>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</si>
  <si>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</si>
  <si>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</si>
  <si>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</si>
  <si>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</si>
  <si>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</si>
  <si>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</si>
  <si>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</si>
  <si>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</si>
  <si>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</si>
  <si>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</si>
  <si>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</si>
  <si>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</si>
  <si>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</si>
  <si>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</si>
  <si>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</si>
  <si>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</si>
  <si>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</si>
  <si>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</si>
  <si>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</si>
  <si>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</si>
  <si>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</si>
  <si>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</si>
  <si>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</si>
  <si>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</si>
  <si>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</si>
  <si>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</si>
  <si>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</si>
  <si>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</si>
  <si>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</si>
  <si>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</si>
  <si>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</si>
  <si>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</si>
  <si>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</si>
  <si>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</si>
  <si>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</si>
  <si>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</si>
  <si>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</si>
  <si>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</si>
  <si>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</si>
  <si>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</si>
  <si>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</si>
  <si>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</si>
  <si>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</si>
  <si>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</si>
  <si>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</si>
  <si>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</si>
  <si>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</si>
  <si>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</si>
  <si>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</si>
  <si>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</si>
  <si>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</si>
  <si>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</si>
  <si>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</si>
  <si>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</si>
  <si>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</si>
  <si>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</si>
  <si>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</si>
  <si>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</si>
  <si>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</si>
  <si>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</si>
  <si>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</si>
  <si>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</si>
  <si>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</si>
  <si>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</si>
  <si>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</si>
  <si>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</si>
  <si>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</si>
  <si>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</si>
  <si>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</si>
  <si>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</si>
  <si>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</si>
  <si>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</si>
  <si>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</si>
  <si>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</si>
  <si>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</si>
  <si>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</si>
  <si>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</si>
  <si>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</si>
  <si>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</si>
  <si>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</si>
  <si>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</si>
  <si>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</si>
  <si>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</si>
  <si>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</si>
  <si>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</si>
  <si>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</si>
  <si>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</si>
  <si>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</si>
  <si>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</si>
  <si>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</si>
  <si>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</si>
  <si>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</si>
  <si>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</si>
  <si>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</si>
  <si>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</si>
  <si>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</si>
  <si>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</si>
  <si>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</si>
  <si>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</si>
  <si>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</si>
  <si>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</si>
  <si>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</si>
  <si>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</si>
  <si>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</si>
  <si>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</si>
  <si>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</si>
  <si>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</si>
  <si>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</si>
  <si>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</si>
  <si>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</si>
  <si>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</si>
  <si>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</si>
  <si>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</si>
  <si>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</si>
  <si>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</si>
  <si>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</si>
  <si>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</si>
  <si>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</si>
  <si>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</si>
  <si>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</si>
  <si>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</si>
  <si>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</si>
  <si>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</si>
  <si>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</si>
  <si>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</si>
  <si>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</si>
  <si>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</si>
  <si>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</si>
  <si>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</si>
  <si>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</si>
  <si>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</si>
  <si>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</si>
  <si>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</si>
  <si>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</si>
  <si>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</si>
  <si>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</si>
  <si>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</si>
  <si>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</si>
  <si>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</si>
  <si>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</si>
  <si>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</si>
  <si>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</si>
  <si>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</si>
  <si>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</si>
  <si>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</si>
  <si>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</si>
  <si>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</si>
  <si>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</si>
  <si>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</si>
  <si>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</si>
  <si>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</si>
  <si>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</si>
  <si>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</si>
  <si>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</si>
  <si>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</si>
  <si>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</si>
  <si>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</si>
  <si>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</si>
  <si>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</si>
  <si>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</si>
  <si>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</si>
  <si>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</si>
  <si>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</si>
  <si>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</si>
  <si>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</si>
  <si>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</si>
  <si>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</si>
  <si>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</si>
  <si>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</si>
  <si>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</si>
  <si>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</si>
  <si>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</si>
  <si>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</si>
  <si>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</si>
  <si>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</si>
  <si>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</si>
  <si>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</si>
  <si>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</si>
  <si>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</si>
  <si>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</si>
  <si>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</si>
  <si>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</si>
  <si>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</si>
  <si>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</si>
  <si>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</si>
  <si>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</si>
  <si>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</si>
  <si>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</si>
  <si>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</si>
  <si>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</si>
  <si>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</si>
  <si>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</si>
  <si>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</si>
  <si>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</si>
  <si>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</si>
  <si>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</si>
  <si>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</si>
  <si>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</si>
  <si>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</si>
  <si>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</si>
  <si>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</si>
  <si>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</si>
  <si>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</si>
  <si>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</si>
  <si>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</si>
  <si>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</si>
  <si>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</si>
  <si>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</si>
  <si>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</si>
  <si>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</si>
  <si>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</si>
  <si>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</si>
  <si>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</si>
  <si>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</si>
  <si>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</si>
  <si>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</si>
  <si>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</si>
  <si>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</si>
  <si>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</si>
  <si>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</si>
  <si>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</si>
  <si>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</si>
  <si>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</si>
  <si>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</si>
  <si>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</si>
  <si>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</si>
  <si>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</si>
  <si>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</si>
  <si>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</si>
  <si>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</si>
  <si>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</si>
  <si>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</si>
  <si>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</si>
  <si>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</si>
  <si>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</si>
  <si>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</si>
  <si>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</si>
  <si>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</si>
  <si>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</si>
  <si>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</si>
  <si>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</si>
  <si>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</si>
  <si>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</si>
  <si>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</si>
  <si>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</si>
  <si>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</si>
  <si>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</si>
  <si>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</si>
  <si>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</si>
  <si>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</si>
  <si>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</si>
  <si>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</si>
  <si>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</si>
  <si>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</si>
  <si>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</si>
  <si>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</si>
  <si>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</si>
  <si>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</si>
  <si>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</si>
  <si>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</si>
  <si>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</si>
  <si>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</si>
  <si>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</si>
  <si>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</si>
  <si>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</si>
  <si>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</si>
  <si>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</si>
  <si>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</si>
  <si>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</si>
  <si>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</si>
  <si>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</si>
  <si>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</si>
  <si>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</si>
  <si>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</si>
  <si>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</si>
  <si>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</si>
  <si>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</si>
  <si>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</si>
  <si>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</si>
  <si>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</si>
  <si>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</si>
  <si>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</si>
  <si>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</si>
  <si>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</si>
  <si>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</si>
  <si>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</si>
  <si>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</si>
  <si>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</si>
  <si>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</si>
  <si>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</si>
  <si>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</si>
  <si>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</si>
  <si>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</si>
  <si>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</si>
  <si>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</si>
  <si>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</si>
  <si>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</si>
  <si>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</si>
  <si>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</si>
  <si>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</si>
  <si>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</si>
  <si>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</si>
  <si>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</si>
  <si>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</si>
  <si>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</si>
  <si>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</si>
  <si>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</si>
  <si>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</si>
  <si>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</si>
  <si>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</si>
  <si>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</si>
  <si>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</si>
  <si>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</si>
  <si>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</si>
  <si>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</si>
  <si>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</si>
  <si>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</si>
  <si>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</si>
  <si>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</si>
  <si>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</si>
  <si>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</si>
  <si>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</si>
  <si>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</si>
  <si>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</si>
  <si>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</si>
  <si>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</si>
  <si>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</si>
  <si>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</si>
  <si>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</si>
  <si>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</si>
  <si>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</si>
  <si>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</si>
  <si>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</si>
  <si>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</si>
  <si>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</si>
  <si>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</si>
  <si>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</si>
  <si>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</si>
  <si>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</si>
  <si>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</si>
  <si>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</si>
  <si>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</si>
  <si>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</si>
  <si>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</si>
  <si>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</si>
  <si>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</si>
  <si>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</si>
  <si>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</si>
  <si>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</si>
  <si>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</si>
  <si>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</si>
  <si>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</si>
  <si>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</si>
  <si>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</si>
  <si>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</si>
  <si>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</si>
  <si>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</si>
  <si>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</si>
  <si>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</si>
  <si>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</si>
  <si>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</si>
  <si>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</si>
  <si>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</si>
  <si>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</si>
  <si>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</si>
  <si>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</si>
  <si>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</si>
  <si>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</si>
  <si>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</si>
  <si>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</si>
  <si>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</si>
  <si>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</si>
  <si>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</si>
  <si>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</si>
  <si>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</si>
  <si>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</si>
  <si>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</si>
  <si>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</si>
  <si>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</si>
  <si>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</si>
  <si>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</si>
  <si>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</si>
  <si>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</si>
  <si>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</si>
  <si>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</si>
  <si>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</si>
  <si>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</si>
  <si>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</si>
  <si>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</si>
  <si>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</si>
  <si>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</si>
  <si>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</si>
  <si>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</si>
  <si>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</si>
  <si>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</si>
  <si>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</si>
  <si>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</si>
  <si>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</si>
  <si>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</si>
  <si>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</si>
  <si>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</si>
  <si>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</si>
  <si>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</si>
  <si>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</si>
  <si>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</si>
  <si>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</si>
  <si>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</si>
  <si>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</si>
  <si>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</si>
  <si>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</si>
  <si>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</si>
  <si>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</si>
  <si>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</si>
  <si>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</si>
  <si>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</si>
  <si>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</si>
  <si>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</si>
  <si>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</si>
  <si>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</si>
  <si>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</si>
  <si>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</si>
  <si>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</si>
  <si>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</si>
  <si>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</si>
  <si>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</si>
  <si>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</si>
  <si>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</si>
  <si>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</si>
  <si>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</si>
  <si>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</si>
  <si>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</si>
  <si>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</si>
  <si>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</si>
  <si>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</si>
  <si>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</si>
  <si>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</si>
  <si>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</si>
  <si>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</si>
  <si>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</si>
  <si>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</si>
  <si>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</si>
  <si>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</si>
  <si>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</si>
  <si>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</si>
  <si>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</si>
  <si>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</si>
  <si>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</si>
  <si>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</si>
  <si>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</si>
  <si>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</si>
  <si>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</si>
  <si>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</si>
  <si>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</si>
  <si>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</si>
  <si>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</si>
  <si>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</si>
  <si>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</si>
  <si>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</si>
  <si>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</si>
  <si>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</si>
  <si>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</si>
  <si>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</si>
  <si>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</si>
  <si>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</si>
  <si>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</si>
  <si>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</si>
  <si>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</si>
  <si>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</si>
  <si>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</si>
  <si>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</si>
  <si>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</si>
  <si>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</si>
  <si>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</si>
  <si>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</si>
  <si>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</si>
  <si>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</si>
  <si>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</si>
  <si>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</si>
  <si>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</si>
  <si>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</si>
  <si>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</si>
  <si>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</si>
  <si>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</si>
  <si>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</si>
  <si>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</si>
  <si>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</si>
  <si>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</si>
  <si>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</si>
  <si>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</si>
  <si>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</si>
  <si>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</si>
  <si>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</si>
  <si>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</si>
  <si>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</si>
  <si>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</si>
  <si>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</si>
  <si>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</si>
  <si>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</si>
  <si>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</si>
  <si>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</si>
  <si>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</si>
  <si>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</si>
  <si>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</si>
  <si>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</si>
  <si>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</si>
  <si>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</si>
  <si>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</si>
  <si>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</si>
  <si>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</si>
  <si>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</si>
  <si>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</si>
  <si>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</si>
  <si>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</si>
  <si>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</si>
  <si>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</si>
  <si>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</si>
  <si>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</si>
  <si>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</si>
  <si>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</si>
  <si>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</si>
  <si>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</si>
  <si>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</si>
  <si>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</si>
  <si>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</si>
  <si>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</si>
  <si>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</si>
  <si>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</si>
  <si>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</si>
  <si>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</si>
  <si>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</si>
  <si>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</si>
  <si>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</si>
  <si>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</si>
  <si>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</si>
  <si>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</si>
  <si>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</si>
  <si>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</si>
  <si>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</si>
  <si>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</si>
  <si>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</si>
  <si>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</si>
  <si>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</si>
  <si>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</si>
  <si>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</si>
  <si>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</si>
  <si>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</si>
  <si>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</si>
  <si>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</si>
  <si>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</si>
  <si>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</si>
  <si>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</si>
  <si>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</si>
  <si>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</si>
  <si>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</si>
  <si>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</si>
  <si>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</si>
  <si>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</si>
  <si>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</si>
  <si>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</si>
  <si>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</si>
  <si>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</si>
  <si>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</si>
  <si>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</si>
  <si>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</si>
  <si>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</si>
  <si>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</si>
  <si>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</si>
  <si>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</si>
  <si>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</si>
  <si>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</si>
  <si>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</si>
  <si>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</si>
  <si>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</si>
  <si>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</si>
  <si>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</si>
  <si>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</si>
  <si>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</si>
  <si>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</si>
  <si>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</si>
  <si>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</si>
  <si>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</si>
  <si>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</si>
  <si>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</si>
  <si>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</si>
  <si>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</si>
  <si>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</si>
  <si>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</si>
  <si>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</si>
  <si>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</si>
  <si>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</si>
  <si>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</si>
  <si>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</si>
  <si>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</si>
  <si>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</si>
  <si>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</si>
  <si>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</si>
  <si>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</si>
  <si>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</si>
  <si>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</si>
  <si>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</si>
  <si>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</si>
  <si>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</si>
  <si>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</si>
  <si>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</si>
  <si>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</si>
  <si>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</si>
  <si>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</si>
  <si>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</si>
  <si>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</si>
  <si>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</si>
  <si>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</si>
  <si>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</si>
  <si>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</si>
  <si>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</si>
  <si>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</si>
  <si>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</si>
  <si>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</si>
  <si>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</si>
  <si>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</si>
  <si>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</si>
  <si>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</si>
  <si>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</si>
  <si>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</si>
  <si>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</si>
  <si>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</si>
  <si>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</si>
  <si>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</si>
  <si>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</si>
  <si>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</si>
  <si>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</si>
  <si>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</si>
  <si>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</si>
  <si>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</si>
  <si>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</si>
  <si>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</si>
  <si>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</si>
  <si>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</si>
  <si>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</si>
  <si>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</si>
  <si>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</si>
  <si>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</si>
  <si>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</si>
  <si>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</si>
  <si>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</si>
  <si>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</si>
  <si>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</si>
  <si>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</si>
  <si>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</si>
  <si>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</si>
  <si>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</si>
  <si>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</si>
  <si>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</si>
  <si>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</si>
  <si>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</si>
  <si>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</si>
  <si>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</si>
  <si>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</si>
  <si>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</si>
  <si>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</si>
  <si>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</si>
  <si>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</si>
  <si>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</si>
  <si>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</si>
  <si>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</si>
  <si>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</si>
  <si>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</si>
  <si>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</si>
  <si>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</si>
  <si>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</si>
  <si>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</si>
  <si>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</si>
  <si>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</si>
  <si>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</si>
  <si>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</si>
  <si>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</si>
  <si>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</si>
  <si>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</si>
  <si>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</si>
  <si>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</si>
  <si>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</si>
  <si>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</si>
  <si>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</si>
  <si>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</si>
  <si>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</si>
  <si>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</si>
  <si>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</si>
  <si>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</si>
  <si>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</si>
  <si>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</si>
  <si>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</si>
  <si>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</si>
  <si>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</si>
  <si>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</si>
  <si>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</si>
  <si>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</si>
  <si>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</si>
  <si>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</si>
  <si>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</si>
  <si>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</si>
  <si>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</si>
  <si>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</si>
  <si>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</si>
  <si>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</si>
  <si>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</si>
  <si>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</si>
  <si>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</si>
  <si>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</si>
  <si>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</si>
  <si>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</si>
  <si>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</si>
  <si>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</si>
  <si>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</si>
  <si>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</si>
  <si>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</si>
  <si>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</si>
  <si>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</si>
  <si>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</si>
  <si>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</si>
  <si>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</si>
  <si>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</si>
  <si>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</si>
  <si>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</si>
  <si>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</si>
  <si>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</si>
  <si>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</si>
  <si>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</si>
  <si>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</si>
  <si>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</si>
  <si>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</si>
  <si>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</si>
  <si>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</si>
  <si>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</si>
  <si>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</si>
  <si>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</si>
  <si>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</si>
  <si>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</si>
  <si>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</si>
  <si>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</si>
  <si>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</si>
  <si>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</si>
  <si>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</si>
  <si>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</si>
  <si>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</si>
  <si>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</si>
  <si>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</si>
  <si>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</si>
  <si>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</si>
  <si>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</si>
  <si>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</si>
  <si>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</si>
  <si>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</si>
  <si>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</si>
  <si>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</si>
  <si>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</si>
  <si>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</si>
  <si>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</si>
  <si>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</si>
  <si>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</si>
  <si>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</si>
  <si>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</si>
  <si>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</si>
  <si>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</si>
  <si>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</si>
  <si>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</si>
  <si>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</si>
  <si>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</si>
  <si>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</si>
  <si>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</si>
  <si>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</si>
  <si>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</si>
  <si>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</si>
  <si>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</si>
  <si>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</si>
  <si>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</si>
  <si>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</si>
  <si>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</si>
  <si>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</si>
  <si>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</si>
  <si>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</si>
  <si>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</si>
  <si>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</si>
  <si>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</si>
  <si>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</si>
  <si>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</si>
  <si>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</si>
  <si>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</si>
  <si>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</si>
  <si>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</si>
  <si>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</si>
  <si>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</si>
  <si>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</si>
  <si>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</si>
  <si>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</si>
  <si>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</si>
  <si>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</si>
  <si>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</si>
  <si>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</si>
  <si>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</si>
  <si>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</si>
  <si>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</si>
  <si>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</si>
  <si>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</si>
  <si>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</si>
  <si>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</si>
  <si>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</si>
  <si>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</si>
  <si>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</si>
  <si>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</si>
  <si>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</si>
  <si>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</si>
  <si>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</si>
  <si>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</si>
  <si>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</si>
  <si>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</si>
  <si>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</si>
  <si>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</si>
  <si>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</si>
  <si>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</si>
  <si>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</si>
  <si>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</si>
  <si>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</si>
  <si>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</si>
  <si>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</si>
  <si>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</si>
  <si>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</si>
  <si>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</si>
  <si>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</si>
  <si>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</si>
  <si>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</si>
  <si>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</si>
  <si>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</si>
  <si>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</si>
  <si>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</si>
  <si>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</si>
  <si>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</si>
  <si>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</si>
  <si>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</si>
  <si>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</si>
  <si>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</si>
  <si>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</si>
  <si>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</si>
  <si>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</si>
  <si>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</si>
  <si>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</si>
  <si>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</si>
  <si>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</si>
  <si>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</si>
  <si>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</si>
  <si>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</si>
  <si>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</si>
  <si>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</si>
  <si>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</si>
  <si>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</si>
  <si>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</si>
  <si>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</si>
  <si>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</si>
  <si>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</si>
  <si>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</si>
  <si>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</si>
  <si>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</si>
  <si>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</si>
  <si>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</si>
  <si>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</si>
  <si>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</si>
  <si>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</si>
  <si>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</si>
  <si>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</si>
  <si>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</si>
  <si>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</si>
  <si>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</si>
  <si>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</si>
  <si>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</si>
  <si>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</si>
  <si>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</si>
  <si>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</si>
  <si>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</si>
  <si>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</si>
  <si>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</si>
  <si>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</si>
  <si>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</si>
  <si>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</si>
  <si>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</si>
  <si>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</si>
  <si>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</si>
  <si>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</si>
  <si>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</si>
  <si>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</si>
  <si>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</si>
  <si>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</si>
  <si>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</si>
  <si>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</si>
  <si>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</si>
  <si>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</si>
  <si>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</si>
  <si>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</si>
  <si>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</si>
  <si>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</si>
  <si>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</si>
  <si>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</si>
  <si>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</si>
  <si>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</si>
  <si>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</si>
  <si>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</si>
  <si>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</si>
  <si>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</si>
  <si>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</si>
  <si>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</si>
  <si>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</si>
  <si>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</si>
  <si>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</si>
  <si>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</si>
  <si>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</si>
  <si>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</si>
  <si>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</si>
  <si>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</si>
  <si>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</si>
  <si>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</si>
  <si>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</si>
  <si>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</si>
  <si>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</si>
  <si>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</si>
  <si>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</si>
  <si>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</si>
  <si>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</si>
  <si>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</si>
  <si>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</si>
  <si>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</si>
  <si>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</si>
  <si>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</si>
  <si>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</si>
  <si>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</si>
  <si>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</si>
  <si>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</si>
  <si>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</si>
  <si>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</si>
  <si>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</si>
  <si>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</si>
  <si>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</si>
  <si>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</si>
  <si>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</si>
  <si>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</si>
  <si>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</si>
  <si>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</si>
  <si>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</si>
  <si>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</si>
  <si>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</si>
  <si>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</si>
  <si>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</si>
  <si>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</si>
  <si>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</si>
  <si>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</si>
  <si>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</si>
  <si>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</si>
  <si>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</si>
  <si>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</si>
  <si>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</si>
  <si>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</si>
  <si>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</si>
  <si>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</si>
  <si>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</si>
  <si>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</si>
  <si>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</si>
  <si>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</si>
  <si>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</si>
  <si>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</si>
  <si>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</si>
  <si>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</si>
  <si>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</si>
  <si>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</si>
  <si>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</si>
  <si>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</si>
  <si>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</si>
  <si>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</si>
  <si>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</si>
  <si>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</si>
  <si>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</si>
  <si>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</si>
  <si>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</si>
  <si>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</si>
  <si>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</si>
  <si>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</si>
  <si>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</si>
  <si>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</si>
  <si>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</si>
  <si>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</si>
  <si>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</si>
  <si>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</si>
  <si>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</si>
  <si>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</si>
  <si>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</si>
  <si>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</si>
  <si>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</si>
  <si>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</si>
  <si>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</si>
  <si>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</si>
  <si>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</si>
  <si>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</si>
  <si>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</si>
  <si>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</si>
  <si>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</si>
  <si>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</si>
  <si>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</si>
  <si>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</si>
  <si>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</si>
  <si>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</si>
  <si>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</si>
  <si>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</si>
  <si>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</si>
  <si>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</si>
  <si>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</si>
  <si>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</si>
  <si>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</si>
  <si>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</si>
  <si>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</si>
  <si>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</si>
  <si>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</si>
  <si>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</si>
  <si>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</si>
  <si>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</si>
  <si>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</si>
  <si>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</si>
  <si>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</si>
  <si>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</si>
  <si>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</si>
  <si>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</si>
  <si>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</si>
  <si>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</si>
  <si>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</si>
  <si>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</si>
  <si>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</si>
  <si>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</si>
  <si>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</si>
  <si>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</si>
  <si>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</si>
  <si>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</si>
  <si>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</si>
  <si>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</si>
  <si>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</si>
  <si>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</si>
  <si>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</si>
  <si>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</si>
  <si>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</si>
  <si>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</si>
  <si>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</si>
  <si>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</si>
  <si>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</si>
  <si>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</si>
  <si>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</si>
  <si>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</si>
  <si>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</si>
  <si>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</si>
  <si>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</si>
  <si>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</si>
  <si>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</si>
  <si>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</si>
  <si>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</si>
  <si>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</si>
  <si>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</si>
  <si>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</si>
  <si>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</si>
  <si>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</si>
  <si>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</si>
  <si>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</si>
  <si>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</si>
  <si>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</si>
  <si>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</si>
  <si>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</si>
  <si>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</si>
  <si>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</si>
  <si>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</si>
  <si>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</si>
  <si>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</si>
  <si>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</si>
  <si>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</si>
  <si>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</si>
  <si>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</si>
  <si>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</si>
  <si>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</si>
  <si>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</si>
  <si>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</si>
  <si>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</si>
  <si>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</si>
  <si>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</si>
  <si>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</si>
  <si>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</si>
  <si>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</si>
  <si>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</si>
  <si>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</si>
  <si>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</si>
  <si>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</si>
  <si>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</si>
  <si>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</si>
  <si>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</si>
  <si>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</si>
  <si>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</si>
  <si>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</si>
  <si>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</si>
  <si>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</si>
  <si>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</si>
  <si>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</si>
  <si>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</si>
  <si>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</si>
  <si>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</si>
  <si>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</si>
  <si>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</si>
  <si>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</si>
  <si>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</si>
  <si>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</si>
  <si>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</si>
  <si>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</si>
  <si>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</si>
  <si>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</si>
  <si>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</si>
  <si>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</si>
  <si>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</si>
  <si>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</si>
  <si>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</si>
  <si>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</si>
  <si>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</si>
  <si>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</si>
  <si>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</si>
  <si>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</si>
  <si>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</si>
  <si>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</si>
  <si>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</si>
  <si>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</si>
  <si>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</si>
  <si>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</si>
  <si>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</si>
  <si>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</si>
  <si>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</si>
  <si>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</si>
  <si>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</si>
  <si>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</si>
  <si>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</si>
  <si>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</si>
  <si>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</si>
  <si>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</si>
  <si>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</si>
  <si>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</si>
  <si>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</si>
  <si>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</si>
  <si>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</si>
  <si>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</si>
  <si>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</si>
  <si>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</si>
  <si>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</si>
  <si>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</si>
  <si>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</si>
  <si>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</si>
  <si>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</si>
  <si>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</si>
  <si>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</si>
  <si>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</si>
  <si>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</si>
  <si>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</si>
  <si>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</si>
  <si>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</si>
  <si>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</si>
  <si>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</si>
  <si>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</si>
  <si>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</si>
  <si>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</si>
  <si>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</si>
  <si>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</si>
  <si>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</si>
  <si>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</si>
  <si>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</si>
  <si>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</si>
  <si>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</si>
  <si>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</si>
  <si>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</si>
  <si>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</si>
  <si>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</si>
  <si>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</si>
  <si>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</si>
  <si>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</si>
  <si>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</si>
  <si>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</si>
  <si>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</si>
  <si>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</si>
  <si>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</si>
  <si>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</si>
  <si>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</si>
  <si>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</si>
  <si>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</si>
  <si>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</si>
  <si>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</si>
  <si>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</si>
  <si>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</si>
  <si>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</si>
  <si>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</si>
  <si>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</si>
  <si>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</si>
  <si>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</si>
  <si>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</si>
  <si>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</si>
  <si>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</si>
  <si>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</si>
  <si>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</si>
  <si>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</si>
  <si>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</si>
  <si>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</si>
  <si>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</si>
  <si>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</si>
  <si>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</si>
  <si>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</si>
  <si>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</si>
  <si>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</si>
  <si>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</si>
  <si>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</si>
  <si>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</si>
  <si>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</si>
  <si>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</si>
  <si>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</si>
  <si>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</si>
  <si>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</si>
  <si>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</si>
  <si>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</si>
  <si>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</si>
  <si>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</si>
  <si>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</si>
  <si>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</si>
  <si>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</si>
  <si>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</si>
  <si>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</si>
  <si>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</si>
  <si>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</si>
  <si>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</si>
  <si>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</si>
  <si>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</si>
  <si>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</si>
  <si>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</si>
  <si>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</si>
  <si>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</si>
  <si>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</si>
  <si>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</si>
  <si>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</si>
  <si>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</si>
  <si>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</si>
  <si>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</si>
  <si>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</si>
  <si>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</si>
  <si>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</si>
  <si>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</si>
  <si>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</si>
  <si>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</si>
  <si>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</si>
  <si>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</si>
  <si>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</si>
  <si>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</si>
  <si>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</si>
  <si>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</si>
  <si>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</si>
  <si>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</si>
  <si>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</si>
  <si>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</si>
  <si>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</si>
  <si>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</si>
  <si>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</si>
  <si>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</si>
  <si>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</si>
  <si>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</si>
  <si>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</si>
  <si>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</si>
  <si>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</si>
  <si>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</si>
  <si>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</si>
  <si>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</si>
  <si>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</si>
  <si>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</si>
  <si>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</si>
  <si>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</si>
  <si>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</si>
  <si>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</si>
  <si>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</si>
  <si>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</si>
  <si>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</si>
  <si>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</si>
  <si>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</si>
  <si>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</si>
  <si>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</si>
  <si>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</si>
  <si>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</si>
  <si>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</si>
  <si>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</si>
  <si>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</si>
  <si>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</si>
  <si>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</si>
  <si>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</si>
  <si>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</si>
  <si>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</si>
  <si>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</si>
  <si>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</si>
  <si>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</si>
  <si>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</si>
  <si>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</si>
  <si>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</si>
  <si>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</si>
  <si>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</si>
  <si>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</si>
  <si>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</si>
  <si>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</si>
  <si>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</si>
  <si>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</si>
  <si>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</si>
  <si>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</si>
  <si>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</si>
  <si>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</si>
  <si>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</si>
  <si>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</si>
  <si>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</si>
  <si>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</si>
  <si>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</si>
  <si>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</si>
  <si>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</si>
  <si>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</si>
  <si>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</si>
  <si>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</si>
  <si>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</si>
  <si>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</si>
  <si>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</si>
  <si>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</si>
  <si>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</si>
  <si>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</si>
  <si>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</si>
  <si>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</si>
  <si>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</si>
  <si>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</si>
  <si>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</si>
  <si>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</si>
  <si>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</si>
  <si>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</si>
  <si>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</si>
  <si>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</si>
  <si>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</si>
  <si>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</si>
  <si>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</si>
  <si>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</si>
  <si>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</si>
  <si>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</si>
  <si>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</si>
  <si>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</si>
  <si>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</si>
  <si>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</si>
  <si>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</si>
  <si>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</si>
  <si>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</si>
  <si>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</si>
  <si>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</si>
  <si>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</si>
  <si>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</si>
  <si>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</si>
  <si>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</si>
  <si>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</si>
  <si>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</si>
  <si>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</si>
  <si>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</si>
  <si>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</si>
  <si>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</si>
  <si>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</si>
  <si>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</si>
  <si>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</si>
  <si>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</si>
  <si>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</si>
  <si>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</si>
  <si>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</si>
  <si>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</si>
  <si>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</si>
  <si>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</si>
  <si>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</si>
  <si>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</si>
  <si>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</si>
  <si>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</si>
  <si>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</si>
  <si>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</si>
  <si>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</si>
  <si>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</si>
  <si>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</si>
  <si>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</si>
  <si>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</si>
  <si>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</si>
  <si>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</si>
  <si>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</si>
  <si>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</si>
  <si>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</si>
  <si>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</si>
  <si>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</si>
  <si>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</si>
  <si>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</si>
  <si>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</si>
  <si>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</si>
  <si>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</si>
  <si>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</si>
  <si>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</si>
  <si>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</si>
  <si>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</si>
  <si>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</si>
  <si>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</si>
  <si>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</si>
  <si>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</si>
  <si>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</si>
  <si>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</si>
  <si>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</si>
  <si>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</si>
  <si>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</si>
  <si>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</si>
  <si>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</si>
  <si>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</si>
  <si>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</si>
  <si>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</si>
  <si>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</si>
  <si>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</si>
  <si>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</si>
  <si>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</si>
  <si>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</si>
  <si>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</si>
  <si>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</si>
  <si>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</si>
  <si>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</si>
  <si>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</si>
  <si>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</si>
  <si>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</si>
  <si>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</si>
  <si>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</si>
  <si>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</si>
  <si>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</si>
  <si>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</si>
  <si>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</si>
  <si>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</si>
  <si>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</si>
  <si>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</si>
  <si>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</si>
  <si>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</si>
  <si>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</si>
  <si>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</si>
  <si>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</si>
  <si>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</si>
  <si>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</si>
  <si>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</si>
  <si>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</si>
  <si>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</si>
  <si>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</si>
  <si>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</si>
  <si>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</si>
  <si>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</si>
  <si>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</si>
  <si>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</si>
  <si>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</si>
  <si>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</si>
  <si>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</si>
  <si>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</si>
  <si>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</si>
  <si>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</si>
  <si>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</si>
  <si>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</si>
  <si>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</si>
  <si>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</si>
  <si>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</si>
  <si>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</si>
  <si>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</si>
  <si>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</si>
  <si>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</si>
  <si>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</si>
  <si>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</si>
  <si>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</si>
  <si>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</si>
  <si>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</si>
  <si>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</si>
  <si>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</si>
  <si>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</si>
  <si>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</si>
  <si>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</si>
  <si>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</si>
  <si>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</si>
  <si>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</si>
  <si>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</si>
  <si>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</si>
  <si>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</si>
  <si>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</si>
  <si>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</si>
  <si>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</si>
  <si>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</si>
  <si>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</si>
  <si>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</si>
  <si>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</si>
  <si>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</si>
  <si>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</si>
  <si>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</si>
  <si>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</si>
  <si>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</si>
  <si>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</si>
  <si>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</si>
  <si>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</si>
  <si>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</si>
  <si>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</si>
  <si>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</si>
  <si>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</si>
  <si>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</si>
  <si>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</si>
  <si>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</si>
  <si>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</si>
  <si>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</si>
  <si>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</si>
  <si>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</si>
  <si>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</si>
  <si>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</si>
  <si>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</si>
  <si>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</si>
  <si>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</si>
  <si>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</si>
  <si>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</si>
  <si>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</si>
  <si>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</si>
  <si>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</si>
  <si>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</si>
  <si>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</si>
  <si>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</si>
  <si>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</si>
  <si>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</si>
  <si>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</si>
  <si>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</si>
  <si>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</si>
  <si>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</si>
  <si>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</si>
  <si>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</si>
  <si>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</si>
  <si>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</si>
  <si>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</si>
  <si>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</si>
  <si>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</si>
  <si>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</si>
  <si>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</si>
  <si>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</si>
  <si>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</si>
  <si>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</si>
  <si>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</si>
  <si>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</si>
  <si>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</si>
  <si>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</si>
  <si>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</si>
  <si>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</si>
  <si>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</si>
  <si>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</si>
  <si>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</si>
  <si>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</si>
  <si>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</si>
  <si>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</si>
  <si>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</si>
  <si>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</si>
  <si>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</si>
  <si>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</si>
  <si>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</si>
  <si>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</si>
  <si>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</si>
  <si>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</si>
  <si>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</si>
  <si>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</si>
  <si>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</si>
  <si>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</si>
  <si>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</si>
  <si>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</si>
  <si>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</si>
  <si>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</si>
  <si>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</si>
  <si>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</si>
  <si>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</si>
  <si>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</si>
  <si>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</si>
  <si>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</si>
  <si>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</si>
  <si>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</si>
  <si>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</si>
  <si>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</si>
  <si>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</si>
  <si>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</si>
  <si>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</si>
  <si>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</si>
  <si>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</si>
  <si>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</si>
  <si>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</si>
  <si>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</si>
  <si>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</si>
  <si>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</si>
  <si>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</si>
  <si>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</si>
  <si>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</si>
  <si>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</si>
  <si>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</si>
  <si>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</si>
  <si>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</si>
  <si>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</si>
  <si>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</si>
  <si>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</si>
  <si>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</si>
  <si>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</si>
  <si>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</si>
  <si>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</si>
  <si>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</si>
  <si>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</si>
  <si>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</si>
  <si>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</si>
  <si>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</si>
  <si>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</si>
  <si>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</si>
  <si>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</si>
  <si>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</si>
  <si>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</si>
  <si>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</si>
  <si>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</si>
  <si>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</si>
  <si>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</si>
  <si>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</si>
  <si>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</si>
  <si>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</si>
  <si>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</si>
  <si>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</si>
  <si>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</si>
  <si>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</si>
  <si>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</si>
  <si>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</si>
  <si>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</si>
  <si>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</si>
  <si>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</si>
  <si>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</si>
  <si>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</si>
  <si>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</si>
  <si>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</si>
  <si>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</si>
  <si>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</si>
  <si>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</si>
  <si>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</si>
  <si>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</si>
  <si>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</si>
  <si>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</si>
  <si>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</si>
  <si>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</si>
  <si>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</si>
  <si>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</si>
  <si>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</si>
  <si>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</si>
  <si>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</si>
  <si>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</si>
  <si>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</si>
  <si>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</si>
  <si>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</si>
  <si>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</si>
  <si>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</si>
  <si>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</si>
  <si>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</si>
  <si>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</si>
  <si>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</si>
  <si>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</si>
  <si>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</si>
  <si>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</si>
  <si>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</si>
  <si>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</si>
  <si>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</si>
  <si>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</si>
  <si>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</si>
  <si>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</si>
  <si>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</si>
  <si>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</si>
  <si>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</si>
  <si>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</si>
  <si>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</si>
  <si>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</si>
  <si>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</si>
  <si>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</si>
  <si>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</si>
  <si>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</si>
  <si>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</si>
  <si>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</si>
  <si>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</si>
  <si>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</si>
  <si>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</si>
  <si>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</si>
  <si>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</si>
  <si>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</si>
  <si>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</si>
  <si>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</si>
  <si>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</si>
  <si>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</si>
  <si>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</si>
  <si>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</si>
  <si>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</si>
  <si>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</si>
  <si>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</si>
  <si>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</si>
  <si>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</si>
  <si>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</si>
  <si>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</si>
  <si>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</si>
  <si>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</si>
  <si>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</si>
  <si>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</si>
  <si>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</si>
  <si>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</si>
  <si>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</si>
  <si>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</si>
  <si>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</si>
  <si>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</si>
  <si>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</si>
  <si>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</si>
  <si>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</si>
  <si>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</si>
  <si>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</si>
  <si>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</si>
  <si>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</si>
  <si>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</si>
  <si>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</si>
  <si>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</si>
  <si>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</si>
  <si>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</si>
  <si>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</si>
  <si>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</si>
  <si>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</si>
  <si>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</si>
  <si>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</si>
  <si>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</si>
  <si>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</si>
  <si>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</si>
  <si>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</si>
  <si>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</si>
  <si>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</si>
  <si>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</si>
  <si>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</si>
  <si>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</si>
  <si>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</si>
  <si>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</si>
  <si>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</si>
  <si>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</si>
  <si>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</si>
  <si>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</si>
  <si>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</si>
  <si>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</si>
  <si>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</si>
  <si>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</si>
  <si>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</si>
  <si>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</si>
  <si>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</si>
  <si>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</si>
  <si>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</si>
  <si>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</si>
  <si>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</si>
  <si>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</si>
  <si>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</si>
  <si>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</si>
  <si>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</si>
  <si>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</si>
  <si>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</si>
  <si>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</si>
  <si>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</si>
  <si>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</si>
  <si>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</si>
  <si>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</si>
  <si>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</si>
  <si>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</si>
  <si>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</si>
  <si>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</si>
  <si>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</si>
  <si>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</si>
  <si>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</si>
  <si>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</si>
  <si>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</si>
  <si>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</si>
  <si>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</si>
  <si>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</si>
  <si>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</si>
  <si>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</si>
  <si>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</si>
  <si>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</si>
  <si>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</si>
  <si>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</si>
  <si>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</si>
  <si>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</si>
  <si>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</si>
  <si>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</si>
  <si>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</si>
  <si>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</si>
  <si>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</si>
  <si>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</si>
  <si>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</si>
  <si>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</si>
  <si>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</si>
  <si>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</si>
  <si>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</si>
  <si>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</si>
  <si>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</si>
  <si>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</si>
  <si>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</si>
  <si>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</si>
  <si>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</si>
  <si>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</si>
  <si>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</si>
  <si>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</si>
  <si>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</si>
  <si>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</si>
  <si>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</si>
  <si>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</si>
  <si>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</si>
  <si>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</si>
  <si>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</si>
  <si>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</si>
  <si>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</si>
  <si>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</si>
  <si>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</si>
  <si>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</si>
  <si>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</si>
  <si>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</si>
  <si>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</si>
  <si>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</si>
  <si>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</si>
  <si>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</si>
  <si>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</si>
  <si>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</si>
  <si>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</si>
  <si>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</si>
  <si>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</si>
  <si>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</si>
  <si>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</si>
  <si>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</si>
  <si>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</si>
  <si>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</si>
  <si>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</si>
  <si>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</si>
  <si>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</si>
  <si>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</si>
  <si>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</si>
  <si>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</si>
  <si>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</si>
  <si>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</si>
  <si>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</si>
  <si>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</si>
  <si>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</si>
  <si>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</si>
  <si>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</si>
  <si>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</si>
  <si>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</si>
  <si>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</si>
  <si>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</si>
  <si>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</si>
  <si>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</si>
  <si>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</si>
  <si>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</si>
  <si>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</si>
  <si>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</si>
  <si>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</si>
  <si>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</si>
  <si>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</si>
  <si>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</si>
  <si>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</si>
  <si>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</si>
  <si>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</si>
  <si>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</si>
  <si>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</si>
  <si>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</si>
  <si>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</si>
  <si>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</si>
  <si>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</si>
  <si>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</si>
  <si>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</si>
  <si>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</si>
  <si>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</si>
  <si>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</si>
  <si>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</si>
  <si>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</si>
  <si>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</si>
  <si>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</si>
  <si>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</si>
  <si>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</si>
  <si>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</si>
  <si>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</si>
  <si>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</si>
  <si>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</si>
  <si>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</si>
  <si>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</si>
  <si>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</si>
  <si>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</si>
  <si>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</si>
  <si>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</si>
  <si>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</si>
  <si>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</si>
  <si>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</si>
  <si>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</si>
  <si>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</si>
  <si>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</si>
  <si>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</si>
  <si>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</si>
  <si>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</si>
  <si>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</si>
  <si>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</si>
  <si>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</si>
  <si>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</si>
  <si>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</si>
  <si>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</si>
  <si>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</si>
  <si>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</si>
  <si>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</si>
  <si>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</si>
  <si>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</si>
  <si>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</si>
  <si>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</si>
  <si>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</si>
  <si>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</si>
  <si>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</si>
  <si>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</si>
  <si>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</si>
  <si>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</si>
  <si>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</si>
  <si>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</si>
  <si>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</si>
  <si>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</si>
  <si>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</si>
  <si>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</si>
  <si>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</si>
  <si>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</si>
  <si>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</si>
  <si>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</si>
  <si>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</si>
  <si>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</si>
  <si>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</si>
  <si>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</si>
  <si>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</si>
  <si>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</si>
  <si>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</si>
  <si>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</si>
  <si>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</si>
  <si>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</si>
  <si>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</si>
  <si>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</si>
  <si>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</si>
  <si>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</si>
  <si>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</si>
  <si>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</si>
  <si>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</si>
  <si>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</si>
  <si>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</si>
  <si>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</si>
  <si>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</si>
  <si>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</si>
  <si>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</si>
  <si>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</si>
  <si>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</si>
  <si>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</si>
  <si>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</si>
  <si>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</si>
  <si>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</si>
  <si>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</si>
  <si>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</si>
  <si>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</si>
  <si>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</si>
  <si>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</si>
  <si>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</si>
  <si>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</si>
  <si>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</si>
  <si>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</si>
  <si>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</si>
  <si>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</si>
  <si>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</si>
  <si>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</si>
  <si>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</si>
  <si>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</si>
  <si>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</si>
  <si>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</si>
  <si>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</si>
  <si>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</si>
  <si>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</si>
  <si>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</si>
  <si>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</si>
  <si>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</si>
  <si>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</si>
  <si>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</si>
  <si>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</si>
  <si>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</si>
  <si>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</si>
  <si>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</si>
  <si>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</si>
  <si>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</si>
  <si>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</si>
  <si>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</si>
  <si>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</si>
  <si>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</si>
  <si>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</si>
  <si>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</si>
  <si>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</si>
  <si>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</si>
  <si>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</si>
  <si>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</si>
  <si>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</si>
  <si>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</si>
  <si>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</si>
  <si>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</si>
  <si>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</si>
  <si>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</si>
  <si>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</si>
  <si>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</si>
  <si>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</si>
  <si>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</si>
  <si>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</si>
  <si>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</si>
  <si>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</si>
  <si>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</si>
  <si>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</si>
  <si>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</si>
  <si>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</si>
  <si>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</si>
  <si>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</si>
  <si>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</si>
  <si>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</si>
  <si>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</si>
  <si>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</si>
  <si>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</si>
  <si>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</si>
  <si>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</si>
  <si>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</si>
  <si>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</si>
  <si>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</si>
  <si>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</si>
  <si>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</si>
  <si>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</si>
  <si>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</si>
  <si>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</si>
  <si>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</si>
  <si>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</si>
  <si>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</si>
  <si>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</si>
  <si>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</si>
  <si>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</si>
  <si>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</si>
  <si>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</si>
  <si>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</si>
  <si>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</si>
  <si>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</si>
  <si>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</si>
  <si>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</si>
  <si>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</si>
  <si>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</si>
  <si>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</si>
  <si>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</si>
  <si>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</si>
  <si>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</si>
  <si>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</si>
  <si>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</si>
  <si>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</si>
  <si>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</si>
  <si>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</si>
  <si>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</si>
  <si>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</si>
  <si>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</si>
  <si>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</si>
  <si>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</si>
  <si>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</si>
  <si>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</si>
  <si>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</si>
  <si>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</si>
  <si>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</si>
  <si>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</si>
  <si>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</si>
  <si>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</si>
  <si>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</si>
  <si>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</si>
  <si>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</si>
  <si>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</si>
  <si>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</si>
  <si>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</si>
  <si>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</si>
  <si>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</si>
  <si>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</si>
  <si>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</si>
  <si>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</si>
  <si>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</si>
  <si>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</si>
  <si>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</si>
  <si>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</si>
  <si>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</si>
  <si>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</si>
  <si>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</si>
  <si>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</si>
  <si>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</si>
  <si>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</si>
  <si>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</si>
  <si>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</si>
  <si>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</si>
  <si>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</si>
  <si>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</si>
  <si>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</si>
  <si>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</si>
  <si>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</si>
  <si>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</si>
  <si>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</si>
  <si>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</si>
  <si>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</si>
  <si>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</si>
  <si>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</si>
  <si>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</si>
  <si>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</si>
  <si>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</si>
  <si>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</si>
  <si>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</si>
  <si>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</si>
  <si>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</si>
  <si>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</si>
  <si>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</si>
  <si>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</si>
  <si>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</si>
  <si>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</si>
  <si>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</si>
  <si>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</si>
  <si>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</si>
  <si>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</si>
  <si>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</si>
  <si>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</si>
  <si>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</si>
  <si>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</si>
  <si>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</si>
  <si>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</si>
  <si>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</si>
  <si>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</si>
  <si>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</si>
  <si>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</si>
  <si>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</si>
  <si>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</si>
  <si>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</si>
  <si>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</si>
  <si>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</si>
  <si>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</si>
  <si>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</si>
  <si>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</si>
  <si>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</si>
  <si>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</si>
  <si>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</si>
  <si>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</si>
  <si>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</si>
  <si>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</si>
  <si>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</si>
  <si>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</si>
  <si>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</si>
  <si>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</si>
  <si>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</si>
  <si>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</si>
  <si>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</si>
  <si>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</si>
  <si>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</si>
  <si>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</si>
  <si>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</si>
  <si>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</si>
  <si>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</si>
  <si>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</si>
  <si>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</si>
  <si>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</si>
  <si>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</si>
  <si>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</si>
  <si>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</si>
  <si>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</si>
  <si>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</si>
  <si>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</si>
  <si>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</si>
  <si>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</si>
  <si>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</si>
  <si>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</si>
  <si>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</si>
  <si>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</si>
  <si>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</si>
  <si>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</si>
  <si>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</si>
  <si>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</si>
  <si>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</si>
  <si>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</si>
  <si>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</si>
  <si>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</si>
  <si>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</si>
  <si>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</si>
  <si>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</si>
  <si>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</si>
  <si>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</si>
  <si>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</si>
  <si>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</si>
  <si>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</si>
  <si>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</si>
  <si>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</si>
  <si>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</si>
  <si>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</si>
  <si>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</si>
  <si>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</si>
  <si>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</si>
  <si>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</si>
  <si>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</si>
  <si>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</si>
  <si>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</si>
  <si>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</si>
  <si>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</si>
  <si>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</si>
  <si>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</si>
  <si>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</si>
  <si>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</si>
  <si>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</si>
  <si>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</si>
  <si>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</si>
  <si>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</si>
  <si>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</si>
  <si>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</si>
  <si>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</si>
  <si>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</si>
  <si>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</si>
  <si>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</si>
  <si>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</si>
  <si>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</si>
  <si>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</si>
  <si>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</si>
  <si>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</si>
  <si>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</si>
  <si>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</si>
  <si>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</si>
  <si>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</si>
  <si>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</si>
  <si>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</si>
  <si>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</si>
  <si>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</si>
  <si>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</si>
  <si>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</si>
  <si>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</si>
  <si>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</si>
  <si>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</si>
  <si>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</si>
  <si>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</si>
  <si>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</si>
  <si>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</si>
  <si>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</si>
  <si>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</si>
  <si>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</si>
  <si>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</si>
  <si>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</si>
  <si>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</si>
  <si>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</si>
  <si>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</si>
  <si>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</si>
  <si>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</si>
  <si>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</si>
  <si>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</si>
  <si>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</si>
  <si>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</si>
  <si>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</si>
  <si>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</si>
  <si>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</si>
  <si>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</si>
  <si>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</si>
  <si>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</si>
  <si>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</si>
  <si>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</si>
  <si>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</si>
  <si>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</si>
  <si>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</si>
  <si>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</si>
  <si>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</si>
  <si>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</si>
  <si>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</si>
  <si>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</si>
  <si>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</si>
  <si>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</si>
  <si>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</si>
  <si>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</si>
  <si>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</si>
  <si>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</si>
  <si>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</si>
  <si>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</si>
  <si>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</si>
  <si>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</si>
  <si>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</si>
  <si>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</si>
  <si>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</si>
  <si>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</si>
  <si>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</si>
  <si>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</si>
  <si>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</si>
  <si>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</si>
  <si>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</si>
  <si>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</si>
  <si>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</si>
  <si>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</si>
  <si>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</si>
  <si>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</si>
  <si>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</si>
  <si>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</si>
  <si>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</si>
  <si>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</si>
  <si>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</si>
  <si>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</si>
  <si>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</si>
  <si>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</si>
  <si>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</si>
  <si>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</si>
  <si>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</si>
  <si>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</si>
  <si>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</si>
  <si>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</si>
  <si>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</si>
  <si>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</si>
  <si>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</si>
  <si>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</si>
  <si>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</si>
  <si>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</si>
  <si>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</si>
  <si>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</si>
  <si>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</si>
  <si>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</si>
  <si>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</si>
  <si>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</si>
  <si>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</si>
  <si>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</si>
  <si>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</si>
  <si>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</si>
  <si>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</si>
  <si>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</si>
  <si>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</si>
  <si>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</si>
  <si>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</si>
  <si>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</si>
  <si>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</si>
  <si>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</si>
  <si>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</si>
  <si>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</si>
  <si>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</si>
  <si>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</si>
  <si>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</si>
  <si>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</si>
  <si>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</si>
  <si>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</si>
  <si>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</si>
  <si>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</si>
  <si>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</si>
  <si>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</si>
  <si>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</si>
  <si>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</si>
  <si>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</si>
  <si>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</si>
  <si>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</si>
  <si>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</si>
  <si>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</si>
  <si>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</si>
  <si>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</si>
  <si>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</si>
  <si>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</si>
  <si>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</si>
  <si>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</si>
  <si>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</si>
  <si>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</si>
  <si>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</si>
  <si>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</si>
  <si>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</si>
  <si>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</si>
  <si>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</si>
  <si>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</si>
  <si>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</si>
  <si>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</si>
  <si>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</si>
  <si>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</si>
  <si>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</si>
  <si>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</si>
  <si>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</si>
  <si>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</si>
  <si>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</si>
  <si>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</si>
  <si>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</si>
  <si>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</si>
  <si>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</si>
  <si>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</si>
  <si>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</si>
  <si>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</si>
  <si>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</si>
  <si>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</si>
  <si>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</si>
  <si>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</si>
  <si>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</si>
  <si>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</si>
  <si>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</si>
  <si>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</si>
  <si>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</si>
  <si>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</si>
  <si>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</si>
  <si>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</si>
  <si>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</si>
  <si>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</si>
  <si>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</si>
  <si>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</si>
  <si>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</si>
  <si>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</si>
  <si>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</si>
  <si>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</si>
  <si>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</si>
  <si>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</si>
  <si>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</si>
  <si>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</si>
  <si>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</si>
  <si>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</si>
  <si>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</si>
  <si>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</si>
  <si>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</si>
  <si>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</si>
  <si>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</si>
  <si>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</si>
  <si>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</si>
  <si>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</si>
  <si>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</si>
  <si>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</si>
  <si>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</si>
  <si>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</si>
  <si>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</si>
  <si>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</si>
  <si>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</si>
  <si>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</si>
  <si>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</si>
  <si>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</si>
  <si>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</si>
  <si>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</si>
  <si>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</si>
  <si>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</si>
  <si>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</si>
  <si>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</si>
  <si>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</si>
  <si>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</si>
  <si>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</si>
  <si>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</si>
  <si>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</si>
  <si>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</si>
  <si>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</si>
  <si>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</si>
  <si>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</si>
  <si>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</si>
  <si>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</si>
  <si>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</si>
  <si>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</si>
  <si>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</si>
  <si>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</si>
  <si>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</si>
  <si>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</si>
  <si>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</si>
  <si>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</si>
  <si>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</si>
  <si>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</si>
  <si>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</si>
  <si>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</si>
  <si>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</si>
  <si>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</si>
  <si>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</si>
  <si>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</si>
  <si>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</si>
  <si>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</si>
  <si>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</si>
  <si>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</si>
  <si>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</si>
  <si>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</si>
  <si>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</si>
  <si>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</si>
  <si>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</si>
  <si>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</si>
  <si>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</si>
  <si>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</si>
  <si>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</si>
  <si>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</si>
  <si>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</si>
  <si>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</si>
  <si>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</si>
  <si>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</si>
  <si>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</si>
  <si>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</si>
  <si>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</si>
  <si>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</si>
  <si>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</si>
  <si>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</si>
  <si>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</si>
  <si>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</si>
  <si>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</si>
  <si>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</si>
  <si>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</si>
  <si>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</si>
  <si>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</si>
  <si>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</si>
  <si>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</si>
  <si>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</si>
  <si>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</si>
  <si>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</si>
  <si>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</si>
  <si>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</si>
  <si>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</si>
  <si>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</si>
  <si>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</si>
  <si>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</si>
  <si>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</si>
  <si>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</si>
  <si>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</si>
  <si>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</si>
  <si>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</si>
  <si>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</si>
  <si>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</si>
  <si>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</si>
  <si>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</si>
  <si>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</si>
  <si>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</si>
  <si>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</si>
  <si>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</si>
  <si>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</si>
  <si>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</si>
  <si>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</si>
  <si>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</si>
  <si>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</si>
  <si>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</si>
  <si>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</si>
  <si>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</si>
  <si>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</si>
  <si>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</si>
  <si>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</si>
  <si>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</si>
  <si>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</si>
  <si>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</si>
  <si>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</si>
  <si>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</si>
  <si>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</si>
  <si>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</si>
  <si>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</si>
  <si>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</si>
  <si>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</si>
  <si>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</si>
  <si>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</si>
  <si>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</si>
  <si>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</si>
  <si>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</si>
  <si>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</si>
  <si>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</si>
  <si>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</si>
  <si>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</si>
  <si>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</si>
  <si>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</si>
  <si>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</si>
  <si>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</si>
  <si>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</si>
  <si>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</si>
  <si>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</si>
  <si>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</si>
  <si>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</si>
  <si>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</si>
  <si>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</si>
  <si>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</si>
  <si>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</si>
  <si>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</si>
  <si>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</si>
  <si>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</si>
  <si>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</si>
  <si>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</si>
  <si>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</si>
  <si>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</si>
  <si>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</si>
  <si>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</si>
  <si>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</si>
  <si>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</si>
  <si>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</si>
  <si>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</si>
  <si>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</si>
  <si>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</si>
  <si>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</si>
  <si>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</si>
  <si>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</si>
  <si>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</si>
  <si>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</si>
  <si>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</si>
  <si>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</si>
  <si>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</si>
  <si>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</si>
  <si>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</si>
  <si>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</si>
  <si>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</si>
  <si>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</si>
  <si>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</si>
  <si>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</si>
  <si>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</si>
  <si>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</si>
  <si>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</si>
  <si>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</si>
  <si>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</si>
  <si>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</si>
  <si>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</si>
  <si>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</si>
  <si>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</si>
  <si>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</si>
  <si>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</si>
  <si>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</si>
  <si>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</si>
  <si>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</si>
  <si>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</si>
  <si>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</si>
  <si>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</si>
  <si>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</si>
  <si>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</si>
  <si>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</si>
  <si>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</si>
  <si>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</si>
  <si>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</si>
  <si>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</si>
  <si>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</si>
  <si>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</si>
  <si>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</si>
  <si>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</si>
  <si>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</si>
  <si>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</si>
  <si>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</si>
  <si>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</si>
  <si>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</si>
  <si>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</si>
  <si>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</si>
  <si>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</si>
  <si>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</si>
  <si>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</si>
  <si>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</si>
  <si>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</si>
  <si>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</si>
  <si>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</si>
  <si>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</si>
  <si>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</si>
  <si>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</si>
  <si>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</si>
  <si>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</si>
  <si>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</si>
  <si>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</si>
  <si>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</si>
  <si>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</si>
  <si>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</si>
  <si>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</si>
  <si>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</si>
  <si>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</si>
  <si>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</si>
  <si>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</si>
  <si>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</si>
  <si>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</si>
  <si>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</si>
  <si>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</si>
  <si>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</si>
  <si>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</si>
  <si>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</si>
  <si>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</si>
  <si>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</si>
  <si>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</si>
  <si>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</si>
  <si>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</si>
  <si>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</si>
  <si>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</si>
  <si>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</si>
  <si>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</si>
  <si>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</si>
  <si>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</si>
  <si>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</si>
  <si>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</si>
  <si>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</si>
  <si>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</si>
  <si>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</si>
  <si>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</si>
  <si>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</si>
  <si>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</si>
  <si>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</si>
  <si>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</si>
  <si>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</si>
  <si>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</si>
  <si>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</si>
  <si>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</si>
  <si>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</si>
  <si>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</si>
  <si>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</si>
  <si>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</si>
  <si>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</si>
  <si>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</si>
  <si>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</si>
  <si>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</si>
  <si>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</si>
  <si>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</si>
  <si>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</si>
  <si>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</si>
  <si>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</si>
  <si>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</si>
  <si>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</si>
  <si>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</si>
  <si>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</si>
  <si>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</si>
  <si>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</si>
  <si>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</si>
  <si>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</si>
  <si>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</si>
  <si>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</si>
  <si>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</si>
  <si>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</si>
  <si>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</si>
  <si>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</si>
  <si>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</si>
  <si>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</si>
  <si>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</si>
  <si>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</si>
  <si>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</si>
  <si>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</si>
  <si>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</si>
  <si>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</si>
  <si>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</si>
  <si>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</si>
  <si>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</si>
  <si>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</si>
  <si>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</si>
  <si>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</si>
  <si>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</si>
  <si>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</si>
  <si>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</si>
  <si>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</si>
  <si>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</si>
  <si>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</si>
  <si>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</si>
  <si>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</si>
  <si>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</si>
  <si>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</si>
  <si>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</si>
  <si>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</si>
  <si>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</si>
  <si>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</si>
  <si>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</si>
  <si>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</si>
  <si>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</si>
  <si>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</si>
  <si>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</si>
  <si>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</si>
  <si>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</si>
  <si>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</si>
  <si>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</si>
  <si>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</si>
  <si>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</si>
  <si>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</si>
  <si>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</si>
  <si>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</si>
  <si>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</si>
  <si>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</si>
  <si>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</si>
  <si>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</si>
  <si>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</si>
  <si>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</si>
  <si>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</si>
  <si>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</si>
  <si>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</si>
  <si>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</si>
  <si>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</si>
  <si>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</si>
  <si>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</si>
  <si>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</si>
  <si>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</si>
  <si>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</si>
  <si>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</si>
  <si>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</si>
  <si>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</si>
  <si>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</si>
  <si>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</si>
  <si>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</si>
  <si>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</si>
  <si>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</si>
  <si>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</si>
  <si>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</si>
  <si>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</si>
  <si>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</si>
  <si>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</si>
  <si>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</si>
  <si>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</si>
  <si>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</si>
  <si>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</si>
  <si>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</si>
  <si>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</si>
  <si>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</si>
  <si>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</si>
  <si>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</si>
  <si>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</si>
  <si>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</si>
  <si>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</si>
  <si>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</si>
  <si>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</si>
  <si>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</si>
  <si>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</si>
  <si>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</si>
  <si>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</si>
  <si>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</si>
  <si>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</si>
  <si>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</si>
  <si>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</si>
  <si>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</si>
  <si>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</si>
  <si>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</si>
  <si>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</si>
  <si>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</si>
  <si>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</si>
  <si>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</si>
  <si>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</si>
  <si>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</si>
  <si>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</si>
  <si>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</si>
  <si>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</si>
  <si>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</si>
  <si>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</si>
  <si>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</si>
  <si>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</si>
  <si>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</si>
  <si>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</si>
  <si>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</si>
  <si>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</si>
  <si>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</si>
  <si>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</si>
  <si>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</si>
  <si>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</si>
  <si>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</si>
  <si>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</si>
  <si>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</si>
  <si>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</si>
  <si>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</si>
  <si>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</si>
  <si>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</si>
  <si>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</si>
  <si>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</si>
  <si>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</si>
  <si>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</si>
  <si>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</si>
  <si>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</si>
  <si>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</si>
  <si>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</si>
  <si>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</si>
  <si>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</si>
  <si>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</si>
  <si>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</si>
  <si>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</si>
  <si>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</si>
  <si>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</si>
  <si>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</si>
  <si>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</si>
  <si>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</si>
  <si>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</si>
  <si>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</si>
  <si>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</si>
  <si>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</si>
  <si>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</si>
  <si>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</si>
  <si>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</si>
  <si>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</si>
  <si>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</si>
  <si>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</si>
  <si>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</si>
  <si>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</si>
  <si>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</si>
  <si>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</si>
  <si>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</si>
  <si>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</si>
  <si>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</si>
  <si>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</si>
  <si>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</si>
  <si>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</si>
  <si>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</si>
  <si>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</si>
  <si>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</si>
  <si>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</si>
  <si>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</si>
  <si>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</si>
  <si>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</si>
  <si>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</si>
  <si>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</si>
  <si>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</si>
  <si>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</si>
  <si>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</si>
  <si>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</si>
  <si>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</si>
  <si>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</si>
  <si>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</si>
  <si>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</si>
  <si>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</si>
  <si>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</si>
  <si>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</si>
  <si>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</si>
  <si>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</si>
  <si>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</si>
  <si>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</si>
  <si>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</si>
  <si>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</si>
  <si>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</si>
  <si>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</si>
  <si>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</si>
  <si>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</si>
  <si>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</si>
  <si>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</si>
  <si>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</si>
  <si>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</si>
  <si>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</si>
  <si>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</si>
  <si>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</si>
  <si>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</si>
  <si>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</si>
  <si>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</si>
  <si>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</si>
  <si>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</si>
  <si>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</si>
  <si>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</si>
  <si>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</si>
  <si>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</si>
  <si>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</si>
  <si>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</si>
  <si>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</si>
  <si>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</si>
  <si>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</si>
  <si>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</si>
  <si>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</si>
  <si>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</si>
  <si>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</si>
  <si>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</si>
  <si>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</si>
  <si>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</si>
  <si>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</si>
  <si>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</si>
  <si>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</si>
  <si>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</si>
  <si>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</si>
  <si>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</si>
  <si>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</si>
  <si>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</si>
  <si>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</si>
  <si>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</si>
  <si>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</si>
  <si>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</si>
  <si>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</si>
  <si>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</si>
  <si>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</si>
  <si>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</si>
  <si>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</si>
  <si>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</si>
  <si>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</si>
  <si>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</si>
  <si>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</si>
  <si>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</si>
  <si>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</si>
  <si>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</si>
  <si>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</si>
  <si>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</si>
  <si>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</si>
  <si>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</si>
  <si>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</si>
  <si>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</si>
  <si>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</si>
  <si>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</si>
  <si>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</si>
  <si>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</si>
  <si>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</si>
  <si>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</si>
  <si>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</si>
  <si>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</si>
  <si>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</si>
  <si>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</si>
  <si>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</si>
  <si>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</si>
  <si>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</si>
  <si>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</si>
  <si>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</si>
  <si>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</si>
  <si>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</si>
  <si>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</si>
  <si>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</si>
  <si>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</si>
  <si>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</si>
  <si>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</si>
  <si>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</si>
  <si>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</si>
  <si>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</si>
  <si>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</si>
  <si>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</si>
  <si>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</si>
  <si>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</si>
  <si>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</si>
  <si>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</si>
  <si>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</si>
  <si>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</si>
  <si>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</si>
  <si>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</si>
  <si>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</si>
  <si>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</si>
  <si>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</si>
  <si>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</si>
  <si>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</si>
  <si>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</si>
  <si>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</si>
  <si>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</si>
  <si>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</si>
  <si>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</si>
  <si>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</si>
  <si>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</si>
  <si>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</si>
  <si>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</si>
  <si>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</si>
  <si>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</si>
  <si>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</si>
  <si>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</si>
  <si>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</si>
  <si>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</si>
  <si>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</si>
  <si>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</si>
  <si>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</si>
  <si>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</si>
  <si>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</si>
  <si>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</si>
  <si>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</si>
  <si>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</si>
  <si>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</si>
  <si>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</si>
  <si>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</si>
  <si>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</si>
  <si>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</si>
  <si>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</si>
  <si>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</si>
  <si>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</si>
  <si>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</si>
  <si>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</si>
  <si>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</si>
  <si>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</si>
  <si>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</si>
  <si>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</si>
  <si>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</si>
  <si>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</si>
  <si>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</si>
  <si>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</si>
  <si>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</si>
  <si>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</si>
  <si>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</si>
  <si>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</si>
  <si>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</si>
  <si>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</si>
  <si>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</si>
  <si>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</si>
  <si>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</si>
  <si>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</si>
  <si>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</si>
  <si>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</si>
  <si>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</si>
  <si>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</si>
  <si>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</si>
  <si>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</si>
  <si>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</si>
  <si>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</si>
  <si>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</si>
  <si>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</si>
  <si>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</si>
  <si>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</si>
  <si>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</si>
  <si>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</si>
  <si>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</si>
  <si>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</si>
  <si>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</si>
  <si>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</si>
  <si>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</si>
  <si>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</si>
  <si>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</si>
  <si>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</si>
  <si>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</si>
  <si>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</si>
  <si>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</si>
  <si>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</si>
  <si>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</si>
  <si>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</si>
  <si>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</si>
  <si>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</si>
  <si>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</si>
  <si>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</si>
  <si>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</si>
  <si>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</si>
  <si>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</si>
  <si>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</si>
  <si>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</si>
  <si>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</si>
  <si>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</si>
  <si>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</si>
  <si>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</si>
  <si>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</si>
  <si>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</si>
  <si>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</si>
  <si>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</si>
  <si>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</si>
  <si>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</si>
  <si>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</si>
  <si>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</si>
  <si>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</si>
  <si>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</si>
  <si>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</si>
  <si>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</si>
  <si>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</si>
  <si>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</si>
  <si>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</si>
  <si>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</si>
  <si>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</si>
  <si>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</si>
  <si>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</si>
  <si>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</si>
  <si>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</si>
  <si>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</si>
  <si>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</si>
  <si>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</si>
  <si>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</si>
  <si>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</si>
  <si>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</si>
  <si>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</si>
  <si>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</si>
  <si>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</si>
  <si>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</si>
  <si>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</si>
  <si>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</si>
  <si>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</si>
  <si>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</si>
  <si>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</si>
  <si>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</si>
  <si>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</si>
  <si>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</si>
  <si>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</si>
  <si>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</si>
  <si>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</si>
  <si>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</si>
  <si>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</si>
  <si>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</si>
  <si>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</si>
  <si>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</si>
  <si>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</si>
  <si>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</si>
  <si>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</si>
  <si>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</si>
  <si>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</si>
  <si>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</si>
  <si>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</si>
  <si>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</si>
  <si>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</si>
  <si>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</si>
  <si>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</si>
  <si>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</si>
  <si>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</si>
  <si>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</si>
  <si>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</si>
  <si>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</si>
  <si>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</si>
  <si>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</si>
  <si>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</si>
  <si>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</si>
  <si>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</si>
  <si>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</si>
  <si>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</si>
  <si>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</si>
  <si>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</si>
  <si>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</si>
  <si>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</si>
  <si>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</si>
  <si>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</si>
  <si>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</si>
  <si>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</si>
  <si>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</si>
  <si>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</si>
  <si>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</si>
  <si>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</si>
  <si>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</si>
  <si>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</si>
  <si>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</si>
  <si>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</si>
  <si>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</si>
  <si>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</si>
  <si>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</si>
  <si>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</si>
  <si>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</si>
  <si>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</si>
  <si>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</si>
  <si>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</si>
  <si>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</si>
  <si>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</si>
  <si>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</si>
  <si>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</si>
  <si>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</si>
  <si>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</si>
  <si>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</si>
  <si>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</si>
  <si>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</si>
  <si>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</si>
  <si>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</si>
  <si>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</si>
  <si>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</si>
  <si>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</si>
  <si>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</si>
  <si>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</si>
  <si>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</si>
  <si>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</si>
  <si>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</si>
  <si>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</si>
  <si>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</si>
  <si>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</si>
  <si>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</si>
  <si>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</si>
  <si>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</si>
  <si>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</si>
  <si>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</si>
  <si>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</si>
  <si>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</si>
  <si>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</si>
  <si>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</si>
  <si>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</si>
  <si>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</si>
  <si>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</si>
  <si>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</si>
  <si>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</si>
  <si>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</si>
  <si>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</si>
  <si>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</si>
  <si>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</si>
  <si>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</si>
  <si>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</si>
  <si>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</si>
  <si>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</si>
  <si>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</si>
  <si>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</si>
  <si>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</si>
  <si>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</si>
  <si>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</si>
  <si>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</si>
  <si>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</si>
  <si>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</si>
  <si>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</si>
  <si>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</si>
  <si>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</si>
  <si>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</si>
  <si>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</si>
  <si>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</si>
  <si>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</si>
  <si>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</si>
  <si>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</si>
  <si>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</si>
  <si>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</si>
  <si>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</si>
  <si>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</si>
  <si>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</si>
  <si>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</si>
  <si>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</si>
  <si>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</si>
  <si>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</si>
  <si>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</si>
  <si>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</si>
  <si>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</si>
  <si>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</si>
  <si>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</si>
  <si>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</si>
  <si>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</si>
  <si>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</si>
  <si>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</si>
  <si>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</si>
  <si>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</si>
  <si>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</si>
  <si>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</si>
  <si>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</si>
  <si>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</si>
  <si>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</si>
  <si>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</si>
  <si>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</si>
  <si>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</si>
  <si>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</si>
  <si>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</si>
  <si>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</si>
  <si>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</si>
  <si>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</si>
  <si>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</si>
  <si>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</si>
  <si>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</si>
  <si>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</si>
  <si>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</si>
  <si>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</si>
  <si>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</si>
  <si>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</si>
  <si>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</si>
  <si>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</si>
  <si>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</si>
  <si>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</si>
  <si>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</si>
  <si>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</si>
  <si>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</si>
  <si>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</si>
  <si>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</si>
  <si>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</si>
  <si>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</si>
  <si>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</si>
  <si>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</si>
  <si>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</si>
  <si>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</si>
  <si>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</si>
  <si>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</si>
  <si>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</si>
  <si>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</si>
  <si>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</si>
  <si>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</si>
  <si>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</si>
  <si>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</si>
  <si>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</si>
  <si>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</si>
  <si>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</si>
  <si>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</si>
  <si>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</si>
  <si>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</si>
  <si>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</si>
  <si>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</si>
  <si>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</si>
  <si>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</si>
  <si>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</si>
  <si>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</si>
  <si>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</si>
  <si>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</si>
  <si>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</si>
  <si>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</si>
  <si>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</si>
  <si>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</si>
  <si>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</si>
  <si>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</si>
  <si>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</si>
  <si>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</si>
  <si>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</si>
  <si>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</si>
  <si>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</si>
  <si>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</si>
  <si>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</si>
  <si>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</si>
  <si>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</si>
  <si>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</si>
  <si>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</si>
  <si>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</si>
  <si>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</si>
  <si>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</si>
  <si>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</si>
  <si>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</si>
  <si>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</si>
  <si>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</si>
  <si>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</si>
  <si>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</si>
  <si>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</si>
  <si>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</si>
  <si>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</si>
  <si>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</si>
  <si>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</si>
  <si>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</si>
  <si>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</si>
  <si>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</si>
  <si>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</si>
  <si>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</si>
  <si>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</si>
  <si>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</si>
  <si>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</si>
  <si>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</si>
  <si>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</si>
  <si>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</si>
  <si>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</si>
  <si>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</si>
  <si>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</si>
  <si>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</si>
  <si>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</si>
  <si>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</si>
  <si>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</si>
  <si>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</si>
  <si>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</si>
  <si>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</si>
  <si>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</si>
  <si>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</si>
  <si>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</si>
  <si>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</si>
  <si>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</si>
  <si>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</si>
  <si>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</si>
  <si>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</si>
  <si>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</si>
  <si>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</si>
  <si>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</si>
  <si>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</si>
  <si>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</si>
  <si>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</si>
  <si>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</si>
  <si>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</si>
  <si>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</si>
  <si>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</si>
  <si>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</si>
  <si>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</si>
  <si>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</si>
  <si>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</si>
  <si>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</si>
  <si>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</si>
  <si>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</si>
  <si>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</si>
  <si>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</si>
  <si>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</si>
  <si>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</si>
  <si>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</si>
  <si>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</si>
  <si>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</si>
  <si>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</si>
  <si>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</si>
  <si>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</si>
  <si>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</si>
  <si>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</si>
  <si>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</si>
  <si>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</si>
  <si>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</si>
  <si>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</si>
  <si>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</si>
  <si>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</si>
  <si>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</si>
  <si>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</si>
  <si>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</si>
  <si>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</si>
  <si>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</si>
  <si>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</si>
  <si>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</si>
  <si>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</si>
  <si>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</si>
  <si>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</si>
  <si>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</si>
  <si>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</si>
  <si>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</si>
  <si>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</si>
  <si>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</si>
  <si>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</si>
  <si>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</si>
  <si>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</si>
  <si>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</si>
  <si>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</si>
  <si>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</si>
  <si>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</si>
  <si>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</si>
  <si>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</si>
  <si>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</si>
  <si>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</si>
  <si>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</si>
  <si>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</si>
  <si>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</si>
  <si>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</si>
  <si>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</si>
  <si>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</si>
  <si>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</si>
  <si>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</si>
  <si>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</si>
  <si>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</si>
  <si>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</si>
  <si>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</si>
  <si>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</si>
  <si>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</si>
  <si>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</si>
  <si>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</si>
  <si>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</si>
  <si>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</si>
  <si>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</si>
  <si>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</si>
  <si>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</si>
  <si>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</si>
  <si>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</si>
  <si>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</si>
  <si>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</si>
  <si>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</si>
  <si>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</si>
  <si>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</si>
  <si>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</si>
  <si>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</si>
  <si>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</si>
  <si>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</si>
  <si>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</si>
  <si>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</si>
  <si>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</si>
  <si>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</si>
  <si>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</si>
  <si>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</si>
  <si>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</si>
  <si>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</si>
  <si>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</si>
  <si>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</si>
  <si>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</si>
  <si>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</si>
  <si>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</si>
  <si>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</si>
  <si>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</si>
  <si>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</si>
  <si>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</si>
  <si>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</si>
  <si>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</si>
  <si>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</si>
  <si>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</si>
  <si>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</si>
  <si>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</si>
  <si>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</si>
  <si>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</si>
  <si>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</si>
  <si>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</si>
  <si>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</si>
  <si>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</si>
  <si>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</si>
  <si>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</si>
  <si>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</si>
  <si>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</si>
  <si>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</si>
  <si>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</si>
  <si>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</si>
  <si>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</si>
  <si>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</si>
  <si>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</si>
  <si>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</si>
  <si>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</si>
  <si>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</si>
  <si>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</si>
  <si>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</si>
  <si>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</si>
  <si>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</si>
  <si>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</si>
  <si>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</si>
  <si>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</si>
  <si>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</si>
  <si>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</si>
  <si>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</si>
  <si>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</si>
  <si>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</si>
  <si>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</si>
  <si>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</si>
  <si>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</si>
  <si>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</si>
  <si>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</si>
  <si>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</si>
  <si>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</si>
  <si>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</si>
  <si>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</si>
  <si>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</si>
  <si>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</si>
  <si>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</si>
  <si>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</si>
  <si>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</si>
  <si>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</si>
  <si>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</si>
  <si>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</si>
  <si>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</si>
  <si>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</si>
  <si>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</si>
  <si>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</si>
  <si>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</si>
  <si>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</si>
  <si>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</si>
  <si>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</si>
  <si>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</si>
  <si>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</si>
  <si>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</si>
  <si>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</si>
  <si>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</si>
  <si>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</si>
  <si>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</si>
  <si>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</si>
  <si>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</si>
  <si>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</si>
  <si>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</si>
  <si>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</si>
  <si>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</si>
  <si>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</si>
  <si>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</si>
  <si>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</si>
  <si>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</si>
  <si>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</si>
  <si>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</si>
  <si>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</si>
  <si>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</si>
  <si>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</si>
  <si>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</si>
  <si>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</si>
  <si>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</si>
  <si>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</si>
  <si>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</si>
  <si>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</si>
  <si>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</si>
  <si>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</si>
  <si>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</si>
  <si>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</si>
  <si>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</si>
  <si>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</si>
  <si>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</si>
  <si>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</si>
  <si>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</si>
  <si>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</si>
  <si>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</si>
  <si>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</si>
  <si>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</si>
  <si>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</si>
  <si>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</si>
  <si>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</si>
  <si>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</si>
  <si>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</si>
  <si>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</si>
  <si>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</si>
  <si>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</si>
  <si>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</si>
  <si>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</si>
  <si>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</si>
  <si>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</si>
  <si>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</si>
  <si>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</si>
  <si>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</si>
  <si>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</si>
  <si>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</si>
  <si>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</si>
  <si>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</si>
  <si>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</si>
  <si>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</si>
  <si>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</si>
  <si>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</si>
  <si>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</si>
  <si>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</si>
  <si>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</si>
  <si>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</si>
  <si>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</si>
  <si>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</si>
  <si>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</si>
  <si>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</si>
  <si>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</si>
  <si>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</si>
  <si>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</si>
  <si>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</si>
  <si>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</si>
  <si>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</si>
  <si>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</si>
  <si>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</si>
  <si>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</si>
  <si>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</si>
  <si>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</si>
  <si>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</si>
  <si>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</si>
  <si>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</si>
  <si>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</si>
  <si>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</si>
  <si>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</si>
  <si>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</si>
  <si>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</si>
  <si>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</si>
  <si>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</si>
  <si>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</si>
  <si>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</si>
  <si>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</si>
  <si>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</si>
  <si>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</si>
  <si>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</si>
  <si>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</si>
  <si>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</si>
  <si>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</si>
  <si>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</si>
  <si>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</si>
  <si>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</si>
  <si>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</si>
  <si>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</si>
  <si>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</si>
  <si>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</si>
  <si>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</si>
  <si>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</si>
  <si>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</si>
  <si>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</si>
  <si>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</si>
  <si>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</si>
  <si>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</si>
  <si>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</si>
  <si>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</si>
  <si>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</si>
  <si>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</si>
  <si>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</si>
  <si>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</si>
  <si>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</si>
  <si>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</si>
  <si>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</si>
  <si>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</si>
  <si>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</si>
  <si>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</si>
  <si>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</si>
  <si>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</si>
  <si>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</si>
  <si>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</si>
  <si>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</si>
  <si>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</si>
  <si>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</si>
  <si>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</si>
  <si>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</si>
  <si>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</si>
  <si>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</si>
  <si>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</si>
  <si>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</si>
  <si>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</si>
  <si>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</si>
  <si>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</si>
  <si>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</si>
  <si>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</si>
  <si>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</si>
  <si>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</si>
  <si>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</si>
  <si>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</si>
  <si>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</si>
  <si>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</si>
  <si>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</si>
  <si>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</si>
  <si>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</si>
  <si>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</si>
  <si>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</si>
  <si>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</si>
  <si>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</si>
  <si>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</si>
  <si>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</si>
  <si>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</si>
  <si>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</si>
  <si>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</si>
  <si>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</si>
  <si>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</si>
  <si>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</si>
  <si>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</si>
  <si>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</si>
  <si>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</si>
  <si>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</si>
  <si>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</si>
  <si>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</si>
  <si>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</si>
  <si>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</si>
  <si>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</si>
  <si>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</si>
  <si>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</si>
  <si>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</si>
  <si>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</si>
  <si>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</si>
  <si>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</si>
  <si>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</si>
  <si>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</si>
  <si>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</si>
  <si>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</si>
  <si>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</si>
  <si>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</si>
  <si>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</si>
  <si>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</si>
  <si>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</si>
  <si>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</si>
  <si>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</si>
  <si>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</si>
  <si>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</si>
  <si>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</si>
  <si>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</si>
  <si>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</si>
  <si>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</si>
  <si>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</si>
  <si>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</si>
  <si>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</si>
  <si>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</si>
  <si>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</si>
  <si>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</si>
  <si>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</si>
  <si>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</si>
  <si>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</si>
  <si>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</si>
  <si>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</si>
  <si>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</si>
  <si>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</si>
  <si>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</si>
  <si>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</si>
  <si>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</si>
  <si>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</si>
  <si>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</si>
  <si>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</si>
  <si>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</si>
  <si>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</si>
  <si>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</si>
  <si>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</si>
  <si>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</si>
  <si>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</si>
  <si>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</si>
  <si>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</si>
  <si>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</si>
  <si>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</si>
  <si>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</si>
  <si>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</si>
  <si>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</si>
  <si>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</si>
  <si>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</si>
  <si>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</si>
  <si>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</si>
  <si>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</si>
  <si>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</si>
  <si>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</si>
  <si>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</si>
  <si>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</si>
  <si>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</si>
  <si>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</si>
  <si>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</si>
  <si>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</si>
  <si>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</si>
  <si>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</si>
  <si>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</si>
  <si>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</si>
  <si>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</si>
  <si>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</si>
  <si>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</si>
  <si>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</si>
  <si>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</si>
  <si>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</si>
  <si>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</si>
  <si>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</si>
  <si>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</si>
  <si>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</si>
  <si>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</si>
  <si>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</si>
  <si>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</si>
  <si>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</si>
  <si>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</si>
  <si>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</si>
  <si>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</si>
  <si>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</si>
  <si>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</si>
  <si>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</si>
  <si>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</si>
  <si>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</si>
  <si>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</si>
  <si>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</si>
  <si>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</si>
  <si>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</si>
  <si>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</si>
  <si>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</si>
  <si>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</si>
  <si>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</si>
  <si>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</si>
  <si>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</si>
  <si>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</si>
  <si>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</si>
  <si>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</si>
  <si>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</si>
  <si>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</si>
  <si>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</si>
  <si>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</si>
  <si>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</si>
  <si>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</si>
  <si>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</si>
  <si>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</si>
  <si>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</si>
  <si>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</si>
  <si>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</si>
  <si>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</si>
  <si>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</si>
  <si>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</si>
  <si>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</si>
  <si>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</si>
  <si>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</si>
  <si>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</si>
  <si>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</si>
  <si>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</si>
  <si>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</si>
  <si>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</si>
  <si>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</si>
  <si>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</si>
  <si>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</si>
  <si>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</si>
  <si>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</si>
  <si>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</si>
  <si>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</si>
  <si>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</si>
  <si>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</si>
  <si>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</si>
  <si>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</si>
  <si>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</si>
  <si>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</si>
  <si>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</si>
  <si>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</si>
  <si>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</si>
  <si>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</si>
  <si>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</si>
  <si>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</si>
  <si>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</si>
  <si>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</si>
  <si>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</si>
  <si>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</si>
  <si>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</si>
  <si>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</si>
  <si>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</si>
  <si>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</si>
  <si>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</si>
  <si>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</si>
  <si>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</si>
  <si>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</si>
  <si>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</si>
  <si>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</si>
  <si>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</si>
  <si>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</si>
  <si>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</si>
  <si>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</si>
  <si>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</si>
  <si>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</si>
  <si>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</si>
  <si>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</si>
  <si>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</si>
  <si>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</si>
  <si>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</si>
  <si>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</si>
  <si>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</si>
  <si>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</si>
  <si>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</si>
  <si>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</si>
  <si>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</si>
  <si>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</si>
  <si>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</si>
  <si>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</si>
  <si>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</si>
  <si>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</si>
  <si>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</si>
  <si>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</si>
  <si>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</si>
  <si>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</si>
  <si>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</si>
  <si>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</si>
  <si>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</si>
  <si>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</si>
  <si>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</si>
  <si>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</si>
  <si>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</si>
  <si>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</si>
  <si>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</si>
  <si>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</si>
  <si>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</si>
  <si>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</si>
  <si>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</si>
  <si>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</si>
  <si>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</si>
  <si>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</si>
  <si>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</si>
  <si>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</si>
  <si>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</si>
  <si>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</si>
  <si>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</si>
  <si>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</si>
  <si>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</si>
  <si>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</si>
  <si>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</si>
  <si>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</si>
  <si>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</si>
  <si>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</si>
  <si>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</si>
  <si>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</si>
  <si>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</si>
  <si>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</si>
  <si>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</si>
  <si>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</si>
  <si>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</si>
  <si>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</si>
  <si>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</si>
  <si>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</si>
  <si>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</si>
  <si>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</si>
  <si>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</si>
  <si>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</si>
  <si>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</si>
  <si>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</si>
  <si>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</si>
  <si>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</si>
  <si>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</si>
  <si>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</si>
  <si>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</si>
  <si>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</si>
  <si>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</si>
  <si>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</si>
  <si>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</si>
  <si>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</si>
  <si>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</si>
  <si>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</si>
  <si>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</si>
  <si>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</si>
  <si>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</si>
  <si>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</si>
  <si>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</si>
  <si>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</si>
  <si>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</si>
  <si>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</si>
  <si>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</si>
  <si>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</si>
  <si>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</si>
  <si>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</si>
  <si>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</si>
  <si>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</si>
  <si>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</si>
  <si>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</si>
  <si>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</si>
  <si>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</si>
  <si>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</si>
  <si>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</si>
  <si>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</si>
  <si>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</si>
  <si>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</si>
  <si>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</si>
  <si>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</si>
  <si>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</si>
  <si>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</si>
  <si>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</si>
  <si>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</si>
  <si>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</si>
  <si>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</si>
  <si>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</si>
  <si>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</si>
  <si>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</si>
  <si>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</si>
  <si>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</si>
  <si>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</si>
  <si>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</si>
  <si>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</si>
  <si>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</si>
  <si>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</si>
  <si>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</si>
  <si>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</si>
  <si>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</si>
  <si>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</si>
  <si>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</si>
  <si>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</si>
  <si>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</si>
  <si>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</si>
  <si>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</si>
  <si>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</si>
  <si>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</si>
  <si>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</si>
  <si>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</si>
  <si>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</si>
  <si>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</si>
  <si>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</si>
  <si>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</si>
  <si>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</si>
  <si>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</si>
  <si>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</si>
  <si>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</si>
  <si>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</si>
  <si>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</si>
  <si>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</si>
  <si>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</si>
  <si>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</si>
  <si>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</si>
  <si>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</si>
  <si>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</si>
  <si>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</si>
  <si>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</si>
  <si>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</si>
  <si>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</si>
  <si>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</si>
  <si>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</si>
  <si>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</si>
  <si>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</si>
  <si>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</si>
  <si>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</si>
  <si>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</si>
  <si>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</si>
  <si>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</si>
  <si>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</si>
  <si>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</si>
  <si>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</si>
  <si>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</si>
  <si>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</si>
  <si>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</si>
  <si>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</si>
  <si>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</si>
  <si>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</si>
  <si>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</si>
  <si>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</si>
  <si>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</si>
  <si>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</si>
  <si>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</si>
  <si>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</si>
  <si>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</si>
  <si>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</si>
  <si>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</si>
  <si>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</si>
  <si>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</si>
  <si>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</si>
  <si>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</si>
  <si>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</si>
  <si>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</si>
  <si>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</si>
  <si>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</si>
  <si>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</si>
  <si>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</si>
  <si>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</si>
  <si>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</si>
  <si>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</si>
  <si>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</si>
  <si>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</si>
  <si>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</si>
  <si>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</si>
  <si>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</si>
  <si>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</si>
  <si>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</si>
  <si>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</si>
  <si>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</si>
  <si>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</si>
  <si>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</si>
  <si>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</si>
  <si>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</si>
  <si>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</si>
  <si>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</si>
  <si>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</si>
  <si>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</si>
  <si>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</si>
  <si>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</si>
  <si>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</si>
  <si>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</si>
  <si>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</si>
  <si>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</si>
  <si>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</si>
  <si>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</si>
  <si>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</si>
  <si>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</si>
  <si>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</si>
  <si>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</si>
  <si>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</si>
  <si>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</si>
  <si>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</si>
  <si>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</si>
  <si>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</si>
  <si>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</si>
  <si>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</si>
  <si>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</si>
  <si>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</si>
  <si>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</si>
  <si>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</si>
  <si>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</si>
  <si>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</si>
  <si>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</si>
  <si>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</si>
  <si>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</si>
  <si>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</si>
  <si>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</si>
  <si>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</si>
  <si>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</si>
  <si>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</si>
  <si>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</si>
  <si>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</si>
  <si>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</si>
  <si>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</si>
  <si>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</si>
  <si>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</si>
  <si>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</si>
  <si>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</si>
  <si>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</si>
  <si>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</si>
  <si>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</si>
  <si>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</si>
  <si>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</si>
  <si>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</si>
  <si>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</si>
  <si>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</si>
  <si>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</si>
  <si>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</si>
  <si>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</si>
  <si>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</si>
  <si>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</si>
  <si>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</si>
  <si>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</si>
  <si>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</si>
  <si>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</si>
  <si>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</si>
  <si>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</si>
  <si>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</si>
  <si>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</si>
  <si>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</si>
  <si>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</si>
  <si>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</si>
  <si>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</si>
  <si>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</si>
  <si>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</si>
  <si>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</si>
  <si>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</si>
  <si>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</si>
  <si>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</si>
  <si>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</si>
  <si>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</si>
  <si>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</si>
  <si>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</si>
  <si>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</si>
  <si>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</si>
  <si>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</si>
  <si>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</si>
  <si>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</si>
  <si>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</si>
  <si>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</si>
  <si>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</si>
  <si>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</si>
  <si>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</si>
  <si>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</si>
  <si>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</si>
  <si>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</si>
  <si>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</si>
  <si>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</si>
  <si>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</si>
  <si>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</si>
  <si>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</si>
  <si>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</si>
  <si>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</si>
  <si>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</si>
  <si>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</si>
  <si>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</si>
  <si>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</si>
  <si>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</si>
  <si>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</si>
  <si>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</si>
  <si>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</si>
  <si>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</si>
  <si>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</si>
  <si>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</si>
  <si>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</si>
  <si>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</si>
  <si>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</si>
  <si>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</si>
  <si>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</si>
  <si>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</si>
  <si>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</si>
  <si>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</si>
  <si>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</si>
  <si>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</si>
  <si>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</si>
  <si>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</si>
  <si>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</si>
  <si>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</si>
  <si>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</si>
  <si>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</si>
  <si>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</si>
  <si>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</si>
  <si>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</si>
  <si>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</si>
  <si>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</si>
  <si>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</si>
  <si>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</si>
  <si>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</si>
  <si>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</si>
  <si>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</si>
  <si>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</si>
  <si>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</si>
  <si>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</si>
  <si>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</si>
  <si>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</si>
  <si>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</si>
  <si>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</si>
  <si>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</si>
  <si>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</si>
  <si>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</si>
  <si>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</si>
  <si>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</si>
  <si>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</si>
  <si>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</si>
  <si>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</si>
  <si>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</si>
  <si>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</si>
  <si>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</si>
  <si>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</si>
  <si>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</si>
  <si>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</si>
  <si>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</si>
  <si>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</si>
  <si>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</si>
  <si>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</si>
  <si>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</si>
  <si>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</si>
  <si>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</si>
  <si>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</si>
  <si>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</si>
  <si>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</si>
  <si>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</si>
  <si>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</si>
  <si>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</si>
  <si>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</si>
  <si>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</si>
  <si>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</si>
  <si>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</si>
  <si>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</si>
  <si>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</si>
  <si>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</si>
  <si>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</si>
  <si>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</si>
  <si>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</si>
  <si>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</si>
  <si>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</si>
  <si>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</si>
  <si>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</si>
  <si>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</si>
  <si>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</si>
  <si>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</si>
  <si>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</si>
  <si>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</si>
  <si>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</si>
  <si>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</si>
  <si>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</si>
  <si>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</si>
  <si>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</si>
  <si>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</si>
  <si>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</si>
  <si>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</si>
  <si>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</si>
  <si>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</si>
  <si>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</si>
  <si>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</si>
  <si>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</si>
  <si>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</si>
  <si>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</si>
  <si>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</si>
  <si>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</si>
  <si>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</si>
  <si>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</si>
  <si>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</si>
  <si>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</si>
  <si>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</si>
  <si>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</si>
  <si>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</si>
  <si>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</si>
  <si>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</si>
  <si>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</si>
  <si>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</si>
  <si>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</si>
  <si>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</si>
  <si>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</si>
  <si>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</si>
  <si>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</si>
  <si>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</si>
  <si>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</si>
  <si>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</si>
  <si>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</si>
  <si>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</si>
  <si>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</si>
  <si>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</si>
  <si>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</si>
  <si>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</si>
  <si>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</si>
  <si>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</si>
  <si>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</si>
  <si>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</si>
  <si>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</si>
  <si>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</si>
  <si>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</si>
  <si>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</si>
  <si>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</si>
  <si>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</si>
  <si>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</si>
  <si>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</si>
  <si>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</si>
  <si>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</si>
  <si>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</si>
  <si>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</si>
  <si>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</si>
  <si>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</si>
  <si>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</si>
  <si>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</si>
  <si>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</si>
  <si>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</si>
  <si>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</si>
  <si>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</si>
  <si>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</si>
  <si>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</si>
  <si>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</si>
  <si>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</si>
  <si>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</si>
  <si>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</si>
  <si>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</si>
  <si>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</si>
  <si>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</si>
  <si>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</si>
  <si>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</si>
  <si>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</si>
  <si>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</si>
  <si>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</si>
  <si>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</si>
  <si>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</si>
  <si>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</si>
  <si>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</si>
  <si>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</si>
  <si>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</si>
  <si>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</si>
  <si>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</si>
  <si>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</si>
  <si>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</si>
  <si>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</si>
  <si>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</si>
  <si>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</si>
  <si>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</si>
  <si>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</si>
  <si>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</si>
  <si>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</si>
  <si>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</si>
  <si>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</si>
  <si>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</si>
  <si>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</si>
  <si>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</si>
  <si>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</si>
  <si>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</si>
  <si>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</si>
  <si>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</si>
  <si>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</si>
  <si>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</si>
  <si>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</si>
  <si>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</si>
  <si>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</si>
  <si>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</si>
  <si>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</si>
  <si>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</si>
  <si>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</si>
  <si>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</si>
  <si>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</si>
  <si>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</si>
  <si>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</si>
  <si>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</si>
  <si>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</si>
  <si>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</si>
  <si>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</si>
  <si>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</si>
  <si>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</si>
  <si>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</si>
  <si>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</si>
  <si>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</si>
  <si>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</si>
  <si>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</si>
  <si>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</si>
  <si>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</si>
  <si>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</si>
  <si>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</si>
  <si>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</si>
  <si>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</si>
  <si>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</si>
  <si>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</si>
  <si>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</si>
  <si>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</si>
  <si>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</si>
  <si>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</si>
  <si>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</si>
  <si>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</si>
  <si>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</si>
  <si>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</si>
  <si>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</si>
  <si>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</si>
  <si>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</si>
  <si>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</si>
  <si>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</si>
  <si>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</si>
  <si>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</si>
  <si>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</si>
  <si>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</si>
  <si>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</si>
  <si>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</si>
  <si>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</si>
  <si>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</si>
  <si>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</si>
  <si>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</si>
  <si>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</si>
  <si>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</si>
  <si>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</si>
  <si>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</si>
  <si>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</si>
  <si>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</si>
  <si>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</si>
  <si>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</si>
  <si>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</si>
  <si>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</si>
  <si>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</si>
  <si>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</si>
  <si>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</si>
  <si>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</si>
  <si>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</si>
  <si>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</si>
  <si>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</si>
  <si>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</si>
  <si>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</si>
  <si>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</si>
  <si>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</si>
  <si>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</si>
  <si>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</si>
  <si>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</si>
  <si>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</si>
  <si>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</si>
  <si>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</si>
  <si>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</si>
  <si>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</si>
  <si>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</si>
  <si>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</si>
  <si>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</si>
  <si>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</si>
  <si>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</si>
  <si>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</si>
  <si>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</si>
  <si>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</si>
  <si>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</si>
  <si>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</si>
  <si>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</si>
  <si>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</si>
  <si>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</si>
  <si>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</si>
  <si>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</si>
  <si>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</si>
  <si>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</si>
  <si>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</si>
  <si>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</si>
  <si>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</si>
  <si>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</si>
  <si>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</si>
  <si>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</si>
  <si>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</si>
  <si>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</si>
  <si>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</si>
  <si>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</si>
  <si>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</si>
  <si>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</si>
  <si>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</si>
  <si>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</si>
  <si>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</si>
  <si>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</si>
  <si>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</si>
  <si>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</si>
  <si>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</si>
  <si>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</si>
  <si>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</si>
  <si>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</si>
  <si>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</si>
  <si>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</si>
  <si>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</si>
  <si>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</si>
  <si>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</si>
  <si>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</si>
  <si>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</si>
  <si>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</si>
  <si>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</si>
  <si>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</si>
  <si>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</si>
  <si>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</si>
  <si>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</si>
  <si>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</si>
  <si>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</si>
  <si>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</si>
  <si>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</si>
  <si>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</si>
  <si>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</si>
  <si>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</si>
  <si>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</si>
  <si>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</si>
  <si>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</si>
  <si>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</si>
  <si>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</si>
  <si>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</si>
  <si>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</si>
  <si>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</si>
  <si>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</si>
  <si>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</si>
  <si>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</si>
  <si>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</si>
  <si>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</si>
  <si>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</si>
  <si>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</si>
  <si>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</si>
  <si>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</si>
  <si>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</si>
  <si>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</si>
  <si>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</si>
  <si>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</si>
  <si>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</si>
  <si>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</si>
  <si>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</si>
  <si>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</si>
  <si>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</si>
  <si>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</si>
  <si>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</si>
  <si>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</si>
  <si>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</si>
  <si>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</si>
  <si>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</si>
  <si>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</si>
  <si>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</si>
  <si>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</si>
  <si>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</si>
  <si>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</si>
  <si>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</si>
  <si>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</si>
  <si>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</si>
  <si>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</si>
  <si>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</si>
  <si>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</si>
  <si>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</si>
  <si>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</si>
  <si>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</si>
  <si>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</si>
  <si>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</si>
  <si>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</si>
  <si>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</si>
  <si>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</si>
  <si>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</si>
  <si>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</si>
  <si>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</si>
  <si>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</si>
  <si>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</si>
  <si>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</si>
  <si>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</si>
  <si>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</si>
  <si>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</si>
  <si>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</si>
  <si>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</si>
  <si>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</si>
  <si>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</si>
  <si>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</si>
  <si>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</si>
  <si>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</si>
  <si>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</si>
  <si>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</si>
  <si>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</si>
  <si>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</si>
  <si>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</si>
  <si>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</si>
  <si>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</si>
  <si>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</si>
  <si>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</si>
  <si>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</si>
  <si>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</si>
  <si>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</si>
  <si>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</si>
  <si>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</si>
  <si>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</si>
  <si>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</si>
  <si>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</si>
  <si>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</si>
  <si>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</si>
  <si>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</si>
  <si>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</si>
  <si>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</si>
  <si>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</si>
  <si>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</si>
  <si>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</si>
  <si>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</si>
  <si>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</si>
  <si>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</si>
  <si>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</si>
  <si>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</si>
  <si>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</si>
  <si>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</si>
  <si>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</si>
  <si>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</si>
  <si>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</si>
  <si>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</si>
  <si>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</si>
  <si>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</si>
  <si>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</si>
  <si>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</si>
  <si>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</si>
  <si>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</si>
  <si>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</si>
  <si>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</si>
  <si>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</si>
  <si>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</si>
  <si>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</si>
  <si>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</si>
  <si>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</si>
  <si>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</si>
  <si>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</si>
  <si>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</si>
  <si>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</si>
  <si>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</si>
  <si>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</si>
  <si>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</si>
  <si>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</si>
  <si>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</si>
  <si>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</si>
  <si>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</si>
  <si>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</si>
  <si>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</si>
  <si>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</si>
  <si>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</si>
  <si>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</si>
  <si>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</si>
  <si>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</si>
  <si>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</si>
  <si>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</si>
  <si>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</si>
  <si>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</si>
  <si>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</si>
  <si>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</si>
  <si>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</si>
  <si>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</si>
  <si>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</si>
  <si>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</si>
  <si>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</si>
  <si>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</si>
  <si>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</si>
  <si>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</si>
  <si>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</si>
  <si>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</si>
  <si>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</si>
  <si>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</si>
  <si>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</si>
  <si>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</si>
  <si>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</si>
  <si>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</si>
  <si>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</si>
  <si>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</si>
  <si>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</si>
  <si>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</si>
  <si>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</si>
  <si>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</si>
  <si>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</si>
  <si>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</si>
  <si>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</si>
  <si>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</si>
  <si>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</si>
  <si>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</si>
  <si>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</si>
  <si>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</si>
  <si>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</si>
  <si>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</si>
  <si>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</si>
  <si>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</si>
  <si>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</si>
  <si>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</si>
  <si>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</si>
  <si>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</si>
  <si>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</si>
  <si>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</si>
  <si>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</si>
  <si>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</si>
  <si>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</si>
  <si>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</si>
  <si>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</si>
  <si>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</si>
  <si>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</si>
  <si>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</si>
  <si>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</si>
  <si>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</si>
  <si>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</si>
  <si>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</si>
  <si>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</si>
  <si>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</si>
  <si>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</si>
  <si>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</si>
  <si>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</si>
  <si>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</si>
  <si>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</si>
  <si>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</si>
  <si>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</si>
  <si>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</si>
  <si>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</si>
  <si>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</si>
  <si>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</si>
  <si>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</si>
  <si>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</si>
  <si>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</si>
  <si>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</si>
  <si>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</si>
  <si>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</si>
  <si>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</si>
  <si>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</si>
  <si>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</si>
  <si>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</si>
  <si>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</si>
  <si>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</si>
  <si>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</si>
  <si>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</si>
  <si>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</si>
  <si>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</si>
  <si>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</si>
  <si>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</si>
  <si>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</si>
  <si>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</si>
  <si>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</si>
  <si>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</si>
  <si>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</si>
  <si>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</si>
  <si>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</si>
  <si>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</si>
  <si>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</si>
  <si>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</si>
  <si>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</si>
  <si>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</si>
  <si>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</si>
  <si>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</si>
  <si>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</si>
  <si>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</si>
  <si>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</si>
  <si>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</si>
  <si>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</si>
  <si>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</si>
  <si>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</si>
  <si>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</si>
  <si>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</si>
  <si>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</si>
  <si>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</si>
  <si>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</si>
  <si>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</si>
  <si>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</si>
  <si>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</si>
  <si>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</si>
  <si>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</si>
  <si>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</si>
  <si>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</si>
  <si>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</si>
  <si>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</si>
  <si>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</si>
  <si>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</si>
  <si>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</si>
  <si>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</si>
  <si>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</si>
  <si>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</si>
  <si>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</si>
  <si>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</si>
  <si>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</si>
  <si>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</si>
  <si>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</si>
  <si>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</si>
  <si>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</si>
  <si>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</si>
  <si>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</si>
  <si>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</si>
  <si>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</si>
  <si>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</si>
  <si>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</si>
  <si>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</si>
  <si>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</si>
  <si>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</si>
  <si>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</si>
  <si>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</si>
  <si>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</si>
  <si>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</si>
  <si>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</si>
  <si>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</si>
  <si>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</si>
  <si>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</si>
  <si>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</si>
  <si>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</si>
  <si>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</si>
  <si>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</si>
  <si>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</si>
  <si>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</si>
  <si>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</si>
  <si>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</si>
  <si>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</si>
  <si>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</si>
  <si>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</si>
  <si>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</si>
  <si>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</si>
  <si>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</si>
  <si>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</si>
  <si>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</si>
  <si>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</si>
  <si>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</si>
  <si>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</si>
  <si>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</si>
  <si>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</si>
  <si>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</si>
  <si>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</si>
  <si>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</si>
  <si>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</si>
  <si>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</si>
  <si>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</si>
  <si>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</si>
  <si>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</si>
  <si>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</si>
  <si>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</si>
  <si>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</si>
  <si>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</si>
  <si>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</si>
  <si>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</si>
  <si>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</si>
  <si>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</si>
  <si>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</si>
  <si>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</si>
  <si>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</si>
  <si>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</si>
  <si>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</si>
  <si>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</si>
  <si>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</si>
  <si>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</si>
  <si>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</si>
  <si>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</si>
  <si>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</si>
  <si>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</si>
  <si>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</si>
  <si>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</si>
  <si>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</si>
  <si>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</si>
  <si>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</si>
  <si>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</si>
  <si>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</si>
  <si>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</si>
  <si>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</si>
  <si>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</si>
  <si>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</si>
  <si>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</si>
  <si>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</si>
  <si>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</si>
  <si>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</si>
  <si>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</si>
  <si>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</si>
  <si>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</si>
  <si>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</si>
  <si>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</si>
  <si>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</si>
  <si>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</si>
  <si>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</si>
  <si>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</si>
  <si>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</si>
  <si>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</si>
  <si>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</si>
  <si>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</si>
  <si>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</si>
  <si>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</si>
  <si>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</si>
  <si>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</si>
  <si>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</si>
  <si>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</si>
  <si>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</si>
  <si>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</si>
  <si>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</si>
  <si>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</si>
  <si>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</si>
  <si>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</si>
  <si>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</si>
  <si>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</si>
  <si>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</si>
  <si>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</si>
  <si>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</si>
  <si>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</si>
  <si>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</si>
  <si>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</si>
  <si>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</si>
  <si>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</si>
  <si>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</si>
  <si>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</si>
  <si>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</si>
  <si>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</si>
  <si>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</si>
  <si>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</si>
  <si>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</si>
  <si>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</si>
  <si>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</si>
  <si>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</si>
  <si>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</si>
  <si>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</si>
  <si>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</si>
  <si>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</si>
  <si>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</si>
  <si>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</si>
  <si>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</si>
  <si>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</si>
  <si>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</si>
  <si>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</si>
  <si>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</si>
  <si>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</si>
  <si>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</si>
  <si>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</si>
  <si>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</si>
  <si>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</si>
  <si>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</si>
  <si>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</si>
  <si>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</si>
  <si>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</si>
  <si>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</si>
  <si>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</si>
  <si>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</si>
  <si>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</si>
  <si>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</si>
  <si>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</si>
  <si>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</si>
  <si>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</si>
  <si>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</si>
  <si>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</si>
  <si>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</si>
  <si>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</si>
  <si>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</si>
  <si>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</si>
  <si>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</si>
  <si>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</si>
  <si>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</si>
  <si>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</si>
  <si>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</si>
  <si>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</si>
  <si>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</si>
  <si>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</si>
  <si>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</si>
  <si>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</si>
  <si>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</si>
  <si>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</si>
  <si>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</si>
  <si>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</si>
  <si>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</si>
  <si>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</si>
  <si>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</si>
  <si>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</si>
  <si>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</si>
  <si>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</si>
  <si>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</si>
  <si>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</si>
  <si>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</si>
  <si>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</si>
  <si>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</si>
  <si>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</si>
  <si>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</si>
  <si>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</si>
  <si>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</si>
  <si>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</si>
  <si>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</si>
  <si>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</si>
  <si>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</si>
  <si>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</si>
  <si>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</si>
  <si>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</si>
  <si>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</si>
  <si>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</si>
  <si>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</si>
  <si>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</si>
  <si>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</si>
  <si>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</si>
  <si>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</si>
  <si>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</si>
  <si>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</si>
  <si>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</si>
  <si>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</si>
  <si>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</si>
  <si>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</si>
  <si>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</si>
  <si>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</si>
  <si>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</si>
  <si>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</si>
  <si>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</si>
  <si>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</si>
  <si>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</si>
  <si>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</si>
  <si>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</si>
  <si>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</si>
  <si>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</si>
  <si>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</si>
  <si>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</si>
  <si>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</si>
  <si>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</si>
  <si>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</si>
  <si>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</si>
  <si>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</si>
  <si>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</si>
  <si>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</si>
  <si>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</si>
  <si>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</si>
  <si>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</si>
  <si>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</si>
  <si>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</si>
  <si>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</si>
  <si>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</si>
  <si>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</si>
  <si>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</si>
  <si>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</si>
  <si>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</si>
  <si>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</si>
  <si>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</si>
  <si>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</si>
  <si>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</si>
  <si>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</si>
  <si>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</si>
  <si>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</si>
  <si>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</si>
  <si>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</si>
  <si>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</si>
  <si>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</si>
  <si>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</si>
  <si>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</si>
  <si>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</si>
  <si>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</si>
  <si>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</si>
  <si>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</si>
  <si>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</si>
  <si>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</si>
  <si>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</si>
  <si>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</si>
  <si>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</si>
  <si>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</si>
  <si>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</si>
  <si>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</si>
  <si>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</si>
  <si>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</si>
  <si>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</si>
  <si>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</si>
  <si>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</si>
  <si>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</si>
  <si>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</si>
  <si>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</si>
  <si>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</si>
  <si>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</si>
  <si>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</si>
  <si>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</si>
  <si>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</si>
  <si>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</si>
  <si>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</si>
  <si>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</si>
  <si>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</si>
  <si>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</si>
  <si>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</si>
  <si>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</si>
  <si>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</si>
  <si>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</si>
  <si>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</si>
  <si>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</si>
  <si>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</si>
  <si>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</si>
  <si>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</si>
  <si>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</si>
  <si>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</si>
  <si>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</si>
  <si>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</si>
  <si>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</si>
  <si>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</si>
  <si>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</si>
  <si>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</si>
  <si>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</si>
  <si>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</si>
  <si>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</si>
  <si>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</si>
  <si>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</si>
  <si>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</si>
  <si>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</si>
  <si>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</si>
  <si>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</si>
  <si>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</si>
  <si>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</si>
  <si>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</si>
  <si>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</si>
  <si>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</si>
  <si>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</si>
  <si>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</si>
  <si>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</si>
  <si>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</si>
  <si>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</si>
  <si>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</si>
  <si>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</si>
  <si>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</si>
  <si>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</si>
  <si>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</si>
  <si>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</si>
  <si>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</si>
  <si>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</si>
  <si>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</si>
  <si>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</si>
  <si>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</si>
  <si>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</si>
  <si>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</si>
  <si>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</si>
  <si>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</si>
  <si>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</si>
  <si>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</si>
  <si>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</si>
  <si>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</si>
  <si>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</si>
  <si>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</si>
  <si>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</si>
  <si>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</si>
  <si>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</si>
  <si>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</si>
  <si>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</si>
  <si>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</si>
  <si>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</si>
  <si>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</si>
  <si>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</si>
  <si>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</si>
  <si>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</si>
  <si>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</si>
  <si>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</si>
  <si>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</si>
  <si>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</si>
  <si>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</si>
  <si>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</si>
  <si>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</si>
  <si>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</si>
  <si>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</si>
  <si>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</si>
  <si>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</si>
  <si>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</si>
  <si>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</si>
  <si>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</si>
  <si>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</si>
  <si>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</si>
  <si>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</si>
  <si>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</si>
  <si>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</si>
  <si>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</si>
  <si>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</si>
  <si>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</si>
  <si>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</si>
  <si>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</si>
  <si>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</si>
  <si>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</si>
  <si>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</si>
  <si>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</si>
  <si>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</si>
  <si>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</si>
  <si>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</si>
  <si>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</si>
  <si>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</si>
  <si>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</si>
  <si>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</si>
  <si>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</si>
  <si>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</si>
  <si>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</si>
  <si>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</si>
  <si>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</si>
  <si>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</si>
  <si>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</si>
  <si>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</si>
  <si>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</si>
  <si>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</si>
  <si>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</si>
  <si>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</si>
  <si>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</si>
  <si>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</si>
  <si>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</si>
  <si>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</si>
  <si>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</si>
  <si>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</si>
  <si>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</si>
  <si>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</si>
  <si>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</si>
  <si>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</si>
  <si>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</si>
  <si>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</si>
  <si>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</si>
  <si>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</si>
  <si>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</si>
  <si>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</si>
  <si>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</si>
  <si>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</si>
  <si>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</si>
  <si>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</si>
  <si>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</si>
  <si>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</si>
  <si>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</si>
  <si>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</si>
  <si>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</si>
  <si>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</si>
  <si>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</si>
  <si>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</si>
  <si>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</si>
  <si>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</si>
  <si>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</si>
  <si>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</si>
  <si>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</si>
  <si>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</si>
  <si>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</si>
  <si>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</si>
  <si>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</si>
  <si>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</si>
  <si>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</si>
  <si>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</si>
  <si>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</si>
  <si>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</si>
  <si>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</si>
  <si>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</si>
  <si>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</si>
  <si>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</si>
  <si>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</si>
  <si>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</si>
  <si>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</si>
  <si>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</si>
  <si>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</si>
  <si>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</si>
  <si>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</si>
  <si>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</si>
  <si>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</si>
  <si>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</si>
  <si>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</si>
  <si>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</si>
  <si>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</si>
  <si>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</si>
  <si>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</si>
  <si>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</si>
  <si>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</si>
  <si>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</si>
  <si>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</si>
  <si>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</si>
  <si>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</si>
  <si>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</si>
  <si>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</si>
  <si>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</si>
  <si>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</si>
  <si>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</si>
  <si>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</si>
  <si>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</si>
  <si>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</si>
  <si>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</si>
  <si>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</si>
  <si>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</si>
  <si>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</si>
  <si>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</si>
  <si>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</si>
  <si>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</si>
  <si>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</si>
  <si>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</si>
  <si>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</si>
  <si>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</si>
  <si>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</si>
  <si>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</si>
  <si>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</si>
  <si>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</si>
  <si>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</si>
  <si>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</si>
  <si>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</si>
  <si>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</si>
  <si>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</si>
  <si>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</si>
  <si>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</si>
  <si>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</si>
  <si>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</si>
  <si>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</si>
  <si>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</si>
  <si>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</si>
  <si>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</si>
  <si>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</si>
  <si>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</si>
  <si>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</si>
  <si>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</si>
  <si>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</si>
  <si>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</si>
  <si>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</si>
  <si>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</si>
  <si>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</si>
  <si>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</si>
  <si>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</si>
  <si>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</si>
  <si>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</si>
  <si>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</si>
  <si>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</si>
  <si>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</si>
  <si>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</si>
  <si>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</si>
  <si>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</si>
  <si>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</si>
  <si>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</si>
  <si>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</si>
  <si>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</si>
  <si>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</si>
  <si>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</si>
  <si>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</si>
  <si>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</si>
  <si>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</si>
  <si>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</si>
  <si>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</si>
  <si>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</si>
  <si>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</si>
  <si>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</si>
  <si>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</si>
  <si>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</si>
  <si>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</si>
  <si>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</si>
  <si>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</si>
  <si>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</si>
  <si>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</si>
  <si>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</si>
  <si>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</si>
  <si>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</si>
  <si>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</si>
  <si>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</si>
  <si>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</si>
  <si>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</si>
  <si>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</si>
  <si>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</si>
  <si>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</si>
  <si>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</si>
  <si>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</si>
  <si>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</si>
  <si>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</si>
  <si>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</si>
  <si>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</si>
  <si>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</si>
  <si>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</si>
  <si>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</si>
  <si>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</si>
  <si>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</si>
  <si>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</si>
  <si>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</si>
  <si>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</si>
  <si>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</si>
  <si>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</si>
  <si>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</si>
  <si>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</si>
  <si>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</si>
  <si>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</si>
  <si>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</si>
  <si>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</si>
  <si>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</si>
  <si>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</si>
  <si>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</si>
  <si>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</si>
  <si>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</si>
  <si>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</si>
  <si>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</si>
  <si>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</si>
  <si>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</si>
  <si>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</si>
  <si>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</si>
  <si>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</si>
  <si>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</si>
  <si>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</si>
  <si>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</si>
  <si>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</si>
  <si>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</si>
  <si>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</si>
  <si>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</si>
  <si>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</si>
  <si>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</si>
  <si>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</si>
  <si>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</si>
  <si>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</si>
  <si>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</si>
  <si>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</si>
  <si>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</si>
  <si>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</si>
  <si>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</si>
  <si>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</si>
  <si>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</si>
  <si>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</si>
  <si>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</si>
  <si>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</si>
  <si>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</si>
  <si>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</si>
  <si>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</si>
  <si>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</si>
  <si>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</si>
  <si>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</si>
  <si>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</si>
  <si>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</si>
  <si>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</si>
  <si>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</si>
  <si>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</si>
  <si>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</si>
  <si>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</si>
  <si>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</si>
  <si>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</si>
  <si>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</si>
  <si>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</si>
  <si>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</si>
  <si>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</si>
  <si>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</si>
  <si>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</si>
  <si>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</si>
  <si>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</si>
  <si>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</si>
  <si>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</si>
  <si>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</si>
  <si>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</si>
  <si>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</si>
  <si>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</si>
  <si>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</si>
  <si>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</si>
  <si>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</si>
  <si>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</si>
  <si>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</si>
  <si>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</si>
  <si>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</si>
  <si>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</si>
  <si>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</si>
  <si>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</si>
  <si>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</si>
  <si>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</si>
  <si>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</si>
  <si>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</si>
  <si>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</si>
  <si>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</si>
  <si>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</si>
  <si>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</si>
  <si>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</si>
  <si>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</si>
  <si>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</si>
  <si>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</si>
  <si>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</si>
  <si>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</si>
  <si>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</si>
  <si>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</si>
  <si>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</si>
  <si>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</si>
  <si>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</si>
  <si>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</si>
  <si>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</si>
  <si>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</si>
  <si>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</si>
  <si>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</si>
  <si>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</si>
  <si>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</si>
  <si>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</si>
  <si>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</si>
  <si>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</si>
  <si>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</si>
  <si>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</si>
  <si>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</si>
  <si>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</si>
  <si>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</si>
  <si>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</si>
  <si>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</si>
  <si>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</si>
  <si>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</si>
  <si>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</si>
  <si>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</si>
  <si>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</si>
  <si>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</si>
  <si>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</si>
  <si>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</si>
  <si>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</si>
  <si>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</si>
  <si>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</si>
  <si>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</si>
  <si>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</si>
  <si>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</si>
  <si>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</si>
  <si>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</si>
  <si>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</si>
  <si>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</si>
  <si>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</si>
  <si>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</si>
  <si>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</si>
  <si>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</si>
  <si>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</si>
  <si>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</si>
  <si>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</si>
  <si>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</si>
  <si>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</si>
  <si>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</si>
  <si>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</si>
  <si>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</si>
  <si>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</si>
  <si>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</si>
  <si>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</si>
  <si>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</si>
  <si>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</si>
  <si>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</si>
  <si>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</si>
  <si>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</si>
  <si>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</si>
  <si>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</si>
  <si>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</si>
  <si>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</si>
  <si>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</si>
  <si>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</si>
  <si>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</si>
  <si>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</si>
  <si>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</si>
  <si>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</si>
  <si>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</si>
  <si>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</si>
  <si>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</si>
  <si>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</si>
  <si>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</si>
  <si>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</si>
  <si>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</si>
  <si>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</si>
  <si>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</si>
  <si>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</si>
  <si>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</si>
  <si>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</si>
  <si>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</si>
  <si>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</si>
  <si>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</si>
  <si>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</si>
  <si>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</si>
  <si>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</si>
  <si>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</si>
  <si>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</si>
  <si>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</si>
  <si>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</si>
  <si>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</si>
  <si>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</si>
  <si>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</si>
  <si>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</si>
  <si>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</si>
  <si>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</si>
  <si>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</si>
  <si>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</si>
  <si>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</si>
  <si>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</si>
  <si>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</si>
  <si>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</si>
  <si>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</si>
  <si>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</si>
  <si>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</si>
  <si>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</si>
  <si>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</si>
  <si>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</si>
  <si>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</si>
  <si>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</si>
  <si>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</si>
  <si>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</si>
  <si>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</si>
  <si>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</si>
  <si>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</si>
  <si>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</si>
  <si>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</si>
  <si>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</si>
  <si>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</si>
  <si>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</si>
  <si>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</si>
  <si>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</si>
  <si>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</si>
  <si>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</si>
  <si>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</si>
  <si>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</si>
  <si>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</si>
  <si>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</si>
  <si>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</si>
  <si>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</si>
  <si>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</si>
  <si>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</si>
  <si>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</si>
  <si>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</si>
  <si>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</si>
  <si>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</si>
  <si>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</si>
  <si>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</si>
  <si>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</si>
  <si>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</si>
  <si>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</si>
  <si>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</si>
  <si>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</si>
  <si>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</si>
  <si>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</si>
  <si>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</si>
  <si>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</si>
  <si>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</si>
  <si>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</si>
  <si>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</si>
  <si>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</si>
  <si>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</si>
  <si>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</si>
  <si>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</si>
  <si>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</si>
  <si>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</si>
  <si>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</si>
  <si>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</si>
  <si>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</si>
  <si>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</si>
  <si>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</si>
  <si>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</si>
  <si>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</si>
  <si>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</si>
  <si>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</si>
  <si>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</si>
  <si>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</si>
  <si>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</si>
  <si>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</si>
  <si>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</si>
  <si>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</si>
  <si>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</si>
  <si>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</si>
  <si>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</si>
  <si>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</si>
  <si>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</si>
  <si>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</si>
  <si>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</si>
  <si>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</si>
  <si>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</si>
  <si>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</si>
  <si>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</si>
  <si>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</si>
  <si>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</si>
  <si>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</si>
  <si>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</si>
  <si>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</si>
  <si>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</si>
  <si>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</si>
  <si>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</si>
  <si>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</si>
  <si>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</si>
  <si>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</si>
  <si>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</si>
  <si>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</si>
  <si>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</si>
  <si>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</si>
  <si>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</si>
  <si>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</si>
  <si>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</si>
  <si>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</si>
  <si>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</si>
  <si>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</si>
  <si>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</si>
  <si>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</si>
  <si>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</si>
  <si>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</si>
  <si>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</si>
  <si>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</si>
  <si>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</si>
  <si>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</si>
  <si>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</si>
  <si>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</si>
  <si>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</si>
  <si>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</si>
  <si>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</si>
  <si>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</si>
  <si>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</si>
  <si>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</si>
  <si>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</si>
  <si>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</si>
  <si>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</si>
  <si>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</si>
  <si>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</si>
  <si>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</si>
  <si>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</si>
  <si>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</si>
  <si>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</si>
  <si>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</si>
  <si>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</si>
  <si>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</si>
  <si>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</si>
  <si>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</si>
  <si>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</si>
  <si>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</si>
  <si>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</si>
  <si>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</si>
  <si>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</si>
  <si>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</si>
  <si>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</si>
  <si>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</si>
  <si>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</si>
  <si>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</si>
  <si>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</si>
  <si>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</si>
  <si>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</si>
  <si>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</si>
  <si>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</si>
  <si>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</si>
  <si>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</si>
  <si>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</si>
  <si>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</si>
  <si>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</si>
  <si>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</si>
  <si>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</si>
  <si>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</si>
  <si>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</si>
  <si>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</si>
  <si>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</si>
  <si>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</si>
  <si>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</si>
  <si>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</si>
  <si>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</si>
  <si>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</si>
  <si>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</si>
  <si>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</si>
  <si>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</si>
  <si>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</si>
  <si>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</si>
  <si>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</si>
  <si>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</si>
  <si>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</si>
  <si>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</si>
  <si>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</si>
  <si>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</si>
  <si>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</si>
  <si>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</si>
  <si>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</si>
  <si>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</si>
  <si>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</si>
  <si>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</si>
  <si>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</si>
  <si>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</si>
  <si>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</si>
  <si>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</si>
  <si>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</si>
  <si>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</si>
  <si>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</si>
  <si>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</si>
  <si>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</si>
  <si>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</si>
  <si>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</si>
  <si>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</si>
  <si>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</si>
  <si>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</si>
  <si>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</si>
  <si>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</si>
  <si>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</si>
  <si>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</si>
  <si>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</si>
  <si>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</si>
  <si>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</si>
  <si>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</si>
  <si>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</si>
  <si>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</si>
  <si>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</si>
  <si>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</si>
  <si>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</si>
  <si>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</si>
  <si>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</si>
  <si>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</si>
  <si>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</si>
  <si>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</si>
  <si>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</si>
  <si>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</si>
  <si>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</si>
  <si>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</si>
  <si>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</si>
  <si>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</si>
  <si>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</si>
  <si>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</si>
  <si>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</si>
  <si>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</si>
  <si>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</si>
  <si>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</si>
  <si>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</si>
  <si>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</si>
  <si>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</si>
  <si>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</si>
  <si>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</si>
  <si>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</si>
  <si>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</si>
  <si>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</si>
  <si>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</si>
  <si>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</si>
  <si>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</si>
  <si>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</si>
  <si>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</si>
  <si>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</si>
  <si>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</si>
  <si>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</si>
  <si>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</si>
  <si>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</si>
  <si>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</si>
  <si>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</si>
  <si>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</si>
  <si>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</si>
  <si>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</si>
  <si>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</si>
  <si>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</si>
  <si>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</si>
  <si>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</si>
  <si>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</si>
  <si>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</si>
  <si>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</si>
  <si>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</si>
  <si>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</si>
  <si>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</si>
  <si>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</si>
  <si>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</si>
  <si>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</si>
  <si>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</si>
  <si>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</si>
  <si>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</si>
  <si>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</si>
  <si>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</si>
  <si>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</si>
  <si>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</si>
  <si>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</si>
  <si>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</si>
  <si>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</si>
  <si>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</si>
  <si>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</si>
  <si>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</si>
  <si>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</si>
  <si>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</si>
  <si>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</si>
  <si>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</si>
  <si>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</si>
  <si>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</si>
  <si>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</si>
  <si>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</si>
  <si>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</si>
  <si>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</si>
  <si>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</si>
  <si>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</si>
  <si>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</si>
  <si>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</si>
  <si>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</si>
  <si>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</si>
  <si>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</si>
  <si>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</si>
  <si>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</si>
  <si>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</si>
  <si>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</si>
  <si>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</si>
  <si>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</si>
  <si>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</si>
  <si>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</si>
  <si>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</si>
  <si>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</si>
  <si>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</si>
  <si>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</si>
  <si>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</si>
  <si>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</si>
  <si>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</si>
  <si>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</si>
  <si>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</si>
  <si>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</si>
  <si>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</si>
  <si>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</si>
  <si>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</si>
  <si>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</si>
  <si>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</si>
  <si>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</si>
  <si>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</si>
  <si>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</si>
  <si>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</si>
  <si>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</si>
  <si>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</si>
  <si>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</si>
  <si>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</si>
  <si>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</si>
  <si>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</si>
  <si>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</si>
  <si>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</si>
  <si>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</si>
  <si>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</si>
  <si>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</si>
  <si>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</si>
  <si>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</si>
  <si>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</si>
  <si>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</si>
  <si>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</si>
  <si>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</si>
  <si>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</si>
  <si>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</si>
  <si>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</si>
  <si>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</si>
  <si>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</si>
  <si>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</si>
  <si>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</si>
  <si>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</si>
  <si>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</si>
  <si>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</si>
  <si>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</si>
  <si>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</si>
  <si>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</si>
  <si>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</si>
  <si>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</si>
  <si>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</si>
  <si>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</si>
  <si>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</si>
  <si>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</si>
  <si>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</si>
  <si>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</si>
  <si>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</si>
  <si>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</si>
  <si>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</si>
  <si>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</si>
  <si>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</si>
  <si>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</si>
  <si>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</si>
  <si>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</si>
  <si>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</si>
  <si>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</si>
  <si>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</si>
  <si>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</si>
  <si>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</si>
  <si>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</si>
  <si>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</si>
  <si>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</si>
  <si>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</si>
  <si>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</si>
  <si>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</si>
  <si>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</si>
  <si>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</si>
  <si>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</si>
  <si>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</si>
  <si>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</si>
  <si>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</si>
  <si>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</si>
  <si>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</si>
  <si>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</si>
  <si>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</si>
  <si>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</si>
  <si>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</si>
  <si>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</si>
  <si>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</si>
  <si>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</si>
  <si>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</si>
  <si>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</si>
  <si>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</si>
  <si>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</si>
  <si>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</si>
  <si>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</si>
  <si>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</si>
  <si>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</si>
  <si>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</si>
  <si>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</si>
  <si>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</si>
  <si>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</si>
  <si>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</si>
  <si>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</si>
  <si>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</si>
  <si>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</si>
  <si>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</si>
  <si>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</si>
  <si>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</si>
  <si>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</si>
  <si>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</si>
  <si>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</si>
  <si>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</si>
  <si>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</si>
  <si>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</si>
  <si>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</si>
  <si>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</si>
  <si>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</si>
  <si>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</si>
  <si>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</si>
  <si>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</si>
  <si>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</si>
  <si>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</si>
  <si>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</si>
  <si>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</si>
  <si>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</si>
  <si>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</si>
  <si>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</si>
  <si>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</si>
  <si>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</si>
  <si>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</si>
  <si>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</si>
  <si>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</si>
  <si>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</si>
  <si>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</si>
  <si>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</si>
  <si>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</si>
  <si>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</si>
  <si>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</si>
  <si>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</si>
  <si>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</si>
  <si>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</si>
  <si>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</si>
  <si>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</si>
  <si>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</si>
  <si>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</si>
  <si>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</si>
  <si>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</si>
  <si>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</si>
  <si>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</si>
  <si>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</si>
  <si>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</si>
  <si>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</si>
  <si>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</si>
  <si>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</si>
  <si>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</si>
  <si>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</si>
  <si>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</si>
  <si>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</si>
  <si>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</si>
  <si>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</si>
  <si>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</si>
  <si>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</si>
  <si>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</si>
  <si>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</si>
  <si>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</si>
  <si>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</si>
  <si>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</si>
  <si>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</si>
  <si>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</si>
  <si>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</si>
  <si>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</si>
  <si>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</si>
  <si>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</si>
  <si>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</si>
  <si>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</si>
  <si>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</si>
  <si>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</si>
  <si>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</si>
  <si>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</si>
  <si>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</si>
  <si>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</si>
  <si>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</si>
  <si>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</si>
  <si>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</si>
  <si>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</si>
  <si>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</si>
  <si>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</si>
  <si>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</si>
  <si>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</si>
  <si>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</si>
  <si>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</si>
  <si>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</si>
  <si>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</si>
  <si>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</si>
  <si>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</si>
  <si>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</si>
  <si>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</si>
  <si>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</si>
  <si>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</si>
  <si>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</si>
  <si>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</si>
  <si>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</si>
  <si>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</si>
  <si>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</si>
  <si>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</si>
  <si>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</si>
  <si>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</si>
  <si>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</si>
  <si>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</si>
  <si>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</si>
  <si>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</si>
  <si>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</si>
  <si>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</si>
  <si>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</si>
  <si>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</si>
  <si>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</si>
  <si>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</si>
  <si>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</si>
  <si>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</si>
  <si>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</si>
  <si>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</si>
  <si>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</si>
  <si>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</si>
  <si>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</si>
  <si>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</si>
  <si>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</si>
  <si>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</si>
  <si>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</si>
  <si>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</si>
  <si>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</si>
  <si>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</si>
  <si>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</si>
  <si>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</si>
  <si>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</si>
  <si>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</si>
  <si>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</si>
  <si>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</si>
  <si>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</si>
  <si>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</si>
  <si>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</si>
  <si>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</si>
  <si>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</si>
  <si>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</si>
  <si>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</si>
  <si>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</si>
  <si>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</si>
  <si>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</si>
  <si>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</si>
  <si>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</si>
  <si>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</si>
  <si>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</si>
  <si>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</si>
  <si>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</si>
  <si>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</si>
  <si>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</si>
  <si>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</si>
  <si>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</si>
  <si>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</si>
  <si>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</si>
  <si>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</si>
  <si>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</si>
  <si>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</si>
  <si>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</si>
  <si>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</si>
  <si>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</si>
  <si>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</si>
  <si>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</si>
  <si>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</si>
  <si>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</si>
  <si>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</si>
  <si>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</si>
  <si>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</si>
  <si>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</si>
  <si>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</si>
  <si>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</si>
  <si>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</si>
  <si>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</si>
  <si>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</si>
  <si>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</si>
  <si>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</si>
  <si>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</si>
  <si>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</si>
  <si>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</si>
  <si>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</si>
  <si>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</si>
  <si>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</si>
  <si>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</si>
  <si>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</si>
  <si>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</si>
  <si>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</si>
  <si>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</si>
  <si>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</si>
  <si>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</si>
  <si>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</si>
  <si>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</si>
  <si>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</si>
  <si>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</si>
  <si>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</si>
  <si>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</si>
  <si>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</si>
  <si>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</si>
  <si>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</si>
  <si>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</si>
  <si>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</si>
  <si>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</si>
  <si>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</si>
  <si>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</si>
  <si>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</si>
  <si>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</si>
  <si>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</si>
  <si>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</si>
  <si>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</si>
  <si>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</si>
  <si>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</si>
  <si>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</si>
  <si>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</si>
  <si>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</si>
  <si>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</si>
  <si>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</si>
  <si>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</si>
  <si>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</si>
  <si>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</si>
  <si>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</si>
  <si>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</si>
  <si>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</si>
  <si>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</si>
  <si>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</si>
  <si>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</si>
  <si>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</si>
  <si>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</si>
  <si>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</si>
  <si>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</si>
  <si>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</si>
  <si>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</si>
  <si>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</si>
  <si>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</si>
  <si>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</si>
  <si>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</si>
  <si>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</si>
  <si>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</si>
  <si>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</si>
  <si>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</si>
  <si>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</si>
  <si>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</si>
  <si>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</si>
  <si>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</si>
  <si>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</si>
  <si>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</si>
  <si>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</si>
  <si>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</si>
  <si>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</si>
  <si>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</si>
  <si>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</si>
  <si>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</si>
  <si>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</si>
  <si>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</si>
  <si>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</si>
  <si>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</si>
  <si>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</si>
  <si>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</si>
  <si>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</si>
  <si>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</si>
  <si>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</si>
  <si>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</si>
  <si>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</si>
  <si>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</si>
  <si>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</si>
  <si>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</si>
  <si>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</si>
  <si>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</si>
  <si>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</si>
  <si>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</si>
  <si>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</si>
  <si>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</si>
  <si>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</si>
  <si>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</si>
  <si>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</si>
  <si>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</si>
  <si>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</si>
  <si>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</si>
  <si>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</si>
  <si>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</si>
  <si>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</si>
  <si>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</si>
  <si>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</si>
  <si>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</si>
  <si>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</si>
  <si>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</si>
  <si>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</si>
  <si>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</si>
  <si>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</si>
  <si>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</si>
  <si>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</si>
  <si>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</si>
  <si>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</si>
  <si>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</si>
  <si>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</si>
  <si>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</si>
  <si>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</si>
  <si>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</si>
  <si>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</si>
  <si>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</si>
  <si>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</si>
  <si>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</si>
  <si>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</si>
  <si>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</si>
  <si>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</si>
  <si>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</si>
  <si>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</si>
  <si>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</si>
  <si>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</si>
  <si>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</si>
  <si>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</si>
  <si>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</si>
  <si>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</si>
  <si>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</si>
  <si>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</si>
  <si>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</si>
  <si>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</si>
  <si>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</si>
  <si>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</si>
  <si>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</si>
  <si>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</si>
  <si>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</si>
  <si>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</si>
  <si>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</si>
  <si>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</si>
  <si>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</si>
  <si>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</si>
  <si>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</si>
  <si>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</si>
  <si>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</si>
  <si>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</si>
  <si>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</si>
  <si>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</si>
  <si>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</si>
  <si>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</si>
  <si>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</si>
  <si>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</si>
  <si>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</si>
  <si>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</si>
  <si>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</si>
  <si>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</si>
  <si>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</si>
  <si>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</si>
  <si>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</si>
  <si>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</si>
  <si>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</si>
  <si>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</si>
  <si>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</si>
  <si>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</si>
  <si>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</si>
  <si>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</si>
  <si>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</si>
  <si>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</si>
  <si>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</si>
  <si>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</si>
  <si>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</si>
  <si>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</si>
  <si>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</si>
  <si>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</si>
  <si>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</si>
  <si>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</si>
  <si>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</si>
  <si>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</si>
  <si>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</si>
  <si>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</si>
  <si>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</si>
  <si>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</si>
  <si>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</si>
  <si>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</si>
  <si>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</si>
  <si>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</si>
  <si>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</si>
  <si>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</si>
  <si>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</si>
  <si>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</si>
  <si>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</si>
  <si>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</si>
  <si>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</si>
  <si>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</si>
  <si>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</si>
  <si>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</si>
  <si>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</si>
  <si>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</si>
  <si>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</si>
  <si>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</si>
  <si>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</si>
  <si>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</si>
  <si>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</si>
  <si>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</si>
  <si>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</si>
  <si>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</si>
  <si>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</si>
  <si>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</si>
  <si>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</si>
  <si>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</si>
  <si>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</si>
  <si>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</si>
  <si>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</si>
  <si>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</si>
  <si>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</si>
  <si>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</si>
  <si>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</si>
  <si>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</si>
  <si>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</si>
  <si>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</si>
  <si>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</si>
  <si>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</si>
  <si>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</si>
  <si>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</si>
  <si>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</si>
  <si>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</si>
  <si>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</si>
  <si>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</si>
  <si>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</si>
  <si>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</si>
  <si>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</si>
  <si>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</si>
  <si>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</si>
  <si>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</si>
  <si>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</si>
  <si>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</si>
  <si>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</si>
  <si>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</si>
  <si>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</si>
  <si>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</si>
  <si>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</si>
  <si>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</si>
  <si>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</si>
  <si>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</si>
  <si>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</si>
  <si>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</si>
  <si>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</si>
  <si>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</si>
  <si>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</si>
  <si>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</si>
  <si>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</si>
  <si>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</si>
  <si>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</si>
  <si>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</si>
  <si>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</si>
  <si>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</si>
  <si>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</si>
  <si>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</si>
  <si>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</si>
  <si>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</si>
  <si>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</si>
  <si>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</si>
  <si>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</si>
  <si>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</si>
  <si>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</si>
  <si>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</si>
  <si>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</si>
  <si>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</si>
  <si>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</si>
  <si>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</si>
  <si>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</si>
  <si>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</si>
  <si>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</si>
  <si>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</si>
  <si>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</si>
  <si>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</si>
  <si>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</si>
  <si>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</si>
  <si>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</si>
  <si>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</si>
  <si>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</si>
  <si>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</si>
  <si>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</si>
  <si>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</si>
  <si>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</si>
  <si>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</si>
  <si>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</si>
  <si>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</si>
  <si>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</si>
  <si>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</si>
  <si>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</si>
  <si>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</si>
  <si>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</si>
  <si>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</si>
  <si>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</si>
  <si>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</si>
  <si>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</si>
  <si>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</si>
  <si>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</si>
  <si>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</si>
  <si>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</si>
  <si>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</si>
  <si>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</si>
  <si>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</si>
  <si>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</si>
  <si>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</si>
  <si>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</si>
  <si>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</si>
  <si>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</si>
  <si>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</si>
  <si>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</si>
  <si>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</si>
  <si>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</si>
  <si>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</si>
  <si>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</si>
  <si>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</si>
  <si>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</si>
  <si>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</si>
  <si>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</si>
  <si>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</si>
  <si>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</si>
  <si>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</si>
  <si>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</si>
  <si>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</si>
  <si>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</si>
  <si>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</si>
  <si>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</si>
  <si>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</si>
  <si>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</si>
  <si>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</si>
  <si>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</si>
  <si>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</si>
  <si>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</si>
  <si>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</si>
  <si>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</si>
  <si>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</si>
  <si>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</si>
  <si>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</si>
  <si>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</si>
  <si>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</si>
  <si>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</si>
  <si>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</si>
  <si>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</si>
  <si>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</si>
  <si>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</si>
  <si>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</si>
  <si>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</si>
  <si>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</si>
  <si>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</si>
  <si>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</si>
  <si>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</si>
  <si>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</si>
  <si>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</si>
  <si>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</si>
  <si>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</si>
  <si>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</si>
  <si>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</si>
  <si>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</si>
  <si>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</si>
  <si>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</si>
  <si>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</si>
  <si>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</si>
  <si>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</si>
  <si>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</si>
  <si>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</si>
  <si>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</si>
  <si>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</si>
  <si>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</si>
  <si>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</si>
  <si>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</si>
  <si>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</si>
  <si>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</si>
  <si>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</si>
  <si>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</si>
  <si>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</si>
  <si>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</si>
  <si>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</si>
  <si>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</si>
  <si>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</si>
  <si>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</si>
  <si>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</si>
  <si>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</si>
  <si>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</si>
  <si>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</si>
  <si>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</si>
  <si>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</si>
  <si>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</si>
  <si>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</si>
  <si>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</si>
  <si>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</si>
  <si>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</si>
  <si>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</si>
  <si>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</si>
  <si>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</si>
  <si>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</si>
  <si>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</si>
  <si>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</si>
  <si>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</si>
  <si>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</si>
  <si>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</si>
  <si>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</si>
  <si>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</si>
  <si>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</si>
  <si>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</si>
  <si>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</si>
  <si>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</si>
  <si>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</si>
  <si>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</si>
  <si>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</si>
  <si>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</si>
  <si>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</si>
  <si>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</si>
  <si>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</si>
  <si>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</si>
  <si>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</si>
  <si>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</si>
  <si>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</si>
  <si>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</si>
  <si>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</si>
  <si>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</si>
  <si>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</si>
  <si>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</si>
  <si>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</si>
  <si>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</si>
  <si>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</si>
  <si>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</si>
  <si>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</si>
  <si>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</si>
  <si>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</si>
  <si>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</si>
  <si>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</si>
  <si>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</si>
  <si>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</si>
  <si>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</si>
  <si>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</si>
  <si>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</si>
  <si>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</si>
  <si>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</si>
  <si>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</si>
  <si>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</si>
  <si>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</si>
  <si>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</si>
  <si>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</si>
  <si>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</si>
  <si>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</si>
  <si>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</si>
  <si>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</si>
  <si>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</si>
  <si>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</si>
  <si>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</si>
  <si>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</si>
  <si>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</si>
  <si>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</si>
  <si>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</si>
  <si>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</si>
  <si>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</si>
  <si>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</si>
  <si>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</si>
  <si>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</si>
  <si>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</si>
  <si>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</si>
  <si>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</si>
  <si>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</si>
  <si>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</si>
  <si>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</si>
  <si>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</si>
  <si>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</si>
  <si>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</si>
  <si>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</si>
  <si>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</si>
  <si>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</si>
  <si>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</si>
  <si>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</si>
  <si>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</si>
  <si>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</si>
  <si>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</si>
  <si>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</si>
  <si>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</si>
  <si>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</si>
  <si>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</si>
  <si>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</si>
  <si>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</si>
  <si>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</si>
  <si>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</si>
  <si>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</si>
  <si>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</si>
  <si>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</si>
  <si>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</si>
  <si>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</si>
  <si>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</si>
  <si>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</si>
  <si>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</si>
  <si>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</si>
  <si>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</si>
  <si>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</si>
  <si>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</si>
  <si>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</si>
  <si>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</si>
  <si>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</si>
  <si>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</si>
  <si>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</si>
  <si>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</si>
  <si>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</si>
  <si>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</si>
  <si>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</si>
  <si>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</si>
  <si>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</si>
  <si>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</si>
  <si>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</si>
  <si>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</si>
  <si>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</si>
  <si>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</si>
  <si>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</si>
  <si>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</si>
  <si>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</si>
  <si>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</si>
  <si>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</si>
  <si>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</si>
  <si>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</si>
  <si>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</si>
  <si>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</si>
  <si>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</si>
  <si>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</si>
  <si>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</si>
  <si>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</si>
  <si>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</si>
  <si>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</si>
  <si>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</si>
  <si>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</si>
  <si>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</si>
  <si>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</si>
  <si>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</si>
  <si>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</si>
  <si>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</si>
  <si>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</si>
  <si>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</si>
  <si>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</si>
  <si>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</si>
  <si>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</si>
  <si>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</si>
  <si>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</si>
  <si>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</si>
  <si>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</si>
  <si>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</si>
  <si>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</si>
  <si>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</si>
  <si>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</si>
  <si>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</si>
  <si>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</si>
  <si>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</si>
  <si>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</si>
  <si>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</si>
  <si>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</si>
  <si>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</si>
  <si>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</si>
  <si>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</si>
  <si>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</si>
  <si>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</si>
  <si>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</si>
  <si>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</si>
  <si>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</si>
  <si>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</si>
  <si>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</si>
  <si>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</si>
  <si>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</si>
  <si>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</si>
  <si>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</si>
  <si>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</si>
  <si>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</si>
  <si>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</si>
  <si>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</si>
  <si>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</si>
  <si>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</si>
  <si>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</si>
  <si>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</si>
  <si>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</si>
  <si>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</si>
  <si>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</si>
  <si>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</si>
  <si>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</si>
  <si>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</si>
  <si>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</si>
  <si>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</si>
  <si>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</si>
  <si>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</si>
  <si>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</si>
  <si>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</si>
  <si>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</si>
  <si>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</si>
  <si>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</si>
  <si>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</si>
  <si>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</si>
  <si>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</si>
  <si>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</si>
  <si>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</si>
  <si>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</si>
  <si>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</si>
  <si>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</si>
  <si>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</si>
  <si>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</si>
  <si>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</si>
  <si>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</si>
  <si>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</si>
  <si>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</si>
  <si>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</si>
  <si>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</si>
  <si>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</si>
  <si>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</si>
  <si>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</si>
  <si>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</si>
  <si>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</si>
  <si>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</si>
  <si>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</si>
  <si>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</si>
  <si>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</si>
  <si>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</si>
  <si>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</si>
  <si>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</si>
  <si>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</si>
  <si>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</si>
  <si>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</si>
  <si>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</si>
  <si>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</si>
  <si>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</si>
  <si>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</si>
  <si>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</si>
  <si>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</si>
  <si>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</si>
  <si>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</si>
  <si>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</si>
  <si>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</si>
  <si>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</si>
  <si>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</si>
  <si>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</si>
  <si>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</si>
  <si>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</si>
  <si>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</si>
  <si>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</si>
  <si>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</si>
  <si>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</si>
  <si>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</si>
  <si>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</si>
  <si>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</si>
  <si>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</si>
  <si>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</si>
  <si>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</si>
  <si>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</si>
  <si>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</si>
  <si>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</si>
  <si>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</si>
  <si>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</si>
  <si>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</si>
  <si>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</si>
  <si>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</si>
  <si>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</si>
  <si>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</si>
  <si>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</si>
  <si>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</si>
  <si>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</si>
  <si>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</si>
  <si>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</si>
  <si>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</si>
  <si>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</si>
  <si>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</si>
  <si>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</si>
  <si>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</si>
  <si>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</si>
  <si>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</si>
  <si>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</si>
  <si>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</si>
  <si>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</si>
  <si>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</si>
  <si>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</si>
  <si>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</si>
  <si>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</si>
  <si>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</si>
  <si>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</si>
  <si>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</si>
  <si>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</si>
  <si>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</si>
  <si>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</si>
  <si>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</si>
  <si>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</si>
  <si>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</si>
  <si>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</si>
  <si>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</si>
  <si>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</si>
  <si>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</si>
  <si>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</si>
  <si>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</si>
  <si>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</si>
  <si>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</si>
  <si>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</si>
  <si>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</si>
  <si>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</si>
  <si>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</si>
  <si>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</si>
  <si>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</si>
  <si>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</si>
  <si>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</si>
  <si>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</si>
  <si>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</si>
  <si>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</si>
  <si>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</si>
  <si>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</si>
  <si>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</si>
  <si>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</si>
  <si>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</si>
  <si>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</si>
  <si>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</si>
  <si>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</si>
  <si>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</si>
  <si>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</si>
  <si>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</si>
  <si>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</si>
  <si>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</si>
  <si>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</si>
  <si>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</si>
  <si>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</si>
  <si>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</si>
  <si>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</si>
  <si>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</si>
  <si>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</si>
  <si>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</si>
  <si>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</si>
  <si>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</si>
  <si>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</si>
  <si>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</si>
  <si>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</si>
  <si>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</si>
  <si>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</si>
  <si>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</si>
  <si>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</si>
  <si>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</si>
  <si>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</si>
  <si>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</si>
  <si>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</si>
  <si>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</si>
  <si>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</si>
  <si>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</si>
  <si>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</si>
  <si>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</si>
  <si>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</si>
  <si>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</si>
  <si>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</si>
  <si>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</si>
  <si>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</si>
  <si>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</si>
  <si>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</si>
  <si>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</si>
  <si>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</si>
  <si>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</si>
  <si>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</si>
  <si>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</si>
  <si>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</si>
  <si>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</si>
  <si>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</si>
  <si>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</si>
  <si>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</si>
  <si>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</si>
  <si>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</si>
  <si>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</si>
  <si>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</si>
  <si>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</si>
  <si>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</si>
  <si>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</si>
  <si>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</si>
  <si>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</si>
  <si>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</si>
  <si>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</si>
  <si>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</si>
  <si>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</si>
  <si>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</si>
  <si>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</si>
  <si>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</si>
  <si>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</si>
  <si>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</si>
  <si>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</si>
  <si>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</si>
  <si>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</si>
  <si>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</si>
  <si>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</si>
  <si>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</si>
  <si>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</si>
  <si>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</si>
  <si>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</si>
  <si>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</si>
  <si>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</si>
  <si>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</si>
  <si>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</si>
  <si>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</si>
  <si>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</si>
  <si>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</si>
  <si>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</si>
  <si>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</si>
  <si>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</si>
  <si>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</si>
  <si>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</si>
  <si>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</si>
  <si>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</si>
  <si>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</si>
  <si>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</si>
  <si>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</si>
  <si>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</si>
  <si>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</si>
  <si>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</si>
  <si>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</si>
  <si>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</si>
  <si>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</si>
  <si>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</si>
  <si>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</si>
  <si>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</si>
  <si>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</si>
  <si>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</si>
  <si>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</si>
  <si>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</si>
  <si>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</si>
  <si>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</si>
  <si>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</si>
  <si>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</si>
  <si>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</si>
  <si>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</si>
  <si>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</si>
  <si>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</si>
  <si>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</si>
  <si>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</si>
  <si>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</si>
  <si>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</si>
  <si>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</si>
  <si>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</si>
  <si>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</si>
  <si>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</si>
  <si>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</si>
  <si>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</si>
  <si>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</si>
  <si>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</si>
  <si>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</si>
  <si>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</si>
  <si>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</si>
  <si>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</si>
  <si>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</si>
  <si>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</si>
  <si>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</si>
  <si>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</si>
  <si>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</si>
  <si>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</si>
  <si>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</si>
  <si>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</si>
  <si>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</si>
  <si>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</si>
  <si>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</si>
  <si>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</si>
  <si>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</si>
  <si>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</si>
  <si>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</si>
  <si>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</si>
  <si>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</si>
  <si>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</si>
  <si>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</si>
  <si>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</si>
  <si>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</si>
  <si>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</si>
  <si>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</si>
  <si>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</si>
  <si>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</si>
  <si>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</si>
  <si>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</si>
  <si>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</si>
  <si>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</si>
  <si>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</si>
  <si>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</si>
  <si>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</si>
  <si>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</si>
  <si>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</si>
  <si>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</si>
  <si>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</si>
  <si>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</si>
  <si>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</si>
  <si>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</si>
  <si>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</si>
  <si>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</si>
  <si>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</si>
  <si>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</si>
  <si>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</si>
  <si>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</si>
  <si>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</si>
  <si>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</si>
  <si>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</si>
  <si>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</si>
  <si>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</si>
  <si>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</si>
  <si>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</si>
  <si>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</si>
  <si>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</si>
  <si>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</si>
  <si>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</si>
  <si>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</si>
  <si>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</si>
  <si>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</si>
  <si>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</si>
  <si>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</si>
  <si>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</si>
  <si>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</si>
  <si>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</si>
  <si>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</si>
  <si>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</si>
  <si>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</si>
  <si>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</si>
  <si>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</si>
  <si>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</si>
  <si>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</si>
  <si>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</si>
  <si>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</si>
  <si>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</si>
  <si>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</si>
  <si>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</si>
  <si>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</si>
  <si>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</si>
  <si>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</si>
  <si>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</si>
  <si>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</si>
  <si>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</si>
  <si>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</si>
  <si>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</si>
  <si>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</si>
  <si>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</si>
  <si>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</si>
  <si>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</si>
  <si>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</si>
  <si>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</si>
  <si>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</si>
  <si>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</si>
  <si>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</si>
  <si>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</si>
  <si>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</si>
  <si>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</si>
  <si>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</si>
  <si>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</si>
  <si>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</si>
  <si>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</si>
  <si>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</si>
  <si>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</si>
  <si>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</si>
  <si>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</si>
  <si>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</si>
  <si>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</si>
  <si>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</si>
  <si>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</si>
  <si>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</si>
  <si>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</si>
  <si>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</si>
  <si>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</si>
  <si>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</si>
  <si>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</si>
  <si>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</si>
  <si>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</si>
  <si>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</si>
  <si>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</si>
  <si>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</si>
  <si>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</si>
  <si>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</si>
  <si>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</si>
  <si>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</si>
  <si>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</si>
  <si>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</si>
  <si>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</si>
  <si>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</si>
  <si>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</si>
  <si>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</si>
  <si>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</si>
  <si>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</si>
  <si>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</si>
  <si>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</si>
  <si>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</si>
  <si>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</si>
  <si>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</si>
  <si>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</si>
  <si>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</si>
  <si>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</si>
  <si>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</si>
  <si>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</si>
  <si>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</si>
  <si>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</si>
  <si>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</si>
  <si>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</si>
  <si>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</si>
  <si>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</si>
  <si>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</si>
  <si>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</si>
  <si>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</si>
  <si>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</si>
  <si>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</si>
  <si>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</si>
  <si>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</si>
  <si>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</si>
  <si>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</si>
  <si>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</si>
  <si>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</si>
  <si>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</si>
  <si>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</si>
  <si>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</si>
  <si>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</si>
  <si>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</si>
  <si>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</si>
  <si>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</si>
  <si>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</si>
  <si>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</si>
  <si>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</si>
  <si>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</si>
  <si>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</si>
  <si>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</si>
  <si>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</si>
  <si>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</si>
  <si>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</si>
  <si>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</si>
  <si>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</si>
  <si>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</si>
  <si>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</si>
  <si>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</si>
  <si>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</si>
  <si>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</si>
  <si>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</si>
  <si>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</si>
  <si>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</si>
  <si>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</si>
  <si>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</si>
  <si>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</si>
  <si>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</si>
  <si>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</si>
  <si>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</si>
  <si>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</si>
  <si>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</si>
  <si>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</si>
  <si>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</si>
  <si>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</si>
  <si>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</si>
  <si>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</si>
  <si>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</si>
  <si>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</si>
  <si>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</si>
  <si>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</si>
  <si>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</si>
  <si>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</si>
  <si>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</si>
  <si>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</si>
  <si>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</si>
  <si>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</si>
  <si>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</si>
  <si>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</si>
  <si>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</si>
  <si>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</si>
  <si>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</si>
  <si>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</si>
  <si>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</si>
  <si>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</si>
  <si>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</si>
  <si>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</si>
  <si>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</si>
  <si>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</si>
  <si>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</si>
  <si>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</si>
  <si>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</si>
  <si>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</si>
  <si>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</si>
  <si>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</si>
  <si>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</si>
  <si>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</si>
  <si>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</si>
  <si>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</si>
  <si>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</si>
  <si>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</si>
  <si>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</si>
  <si>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</si>
  <si>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</si>
  <si>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</si>
  <si>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</si>
  <si>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</si>
  <si>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</si>
  <si>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</si>
  <si>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</si>
  <si>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</si>
  <si>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</si>
  <si>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</si>
  <si>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</si>
  <si>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</si>
  <si>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</si>
  <si>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</si>
  <si>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</si>
  <si>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</si>
  <si>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</si>
  <si>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</si>
  <si>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</si>
  <si>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</si>
  <si>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</si>
  <si>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</si>
  <si>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</si>
  <si>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</si>
  <si>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</si>
  <si>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</si>
  <si>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</si>
  <si>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</si>
  <si>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</si>
  <si>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</si>
  <si>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</si>
  <si>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</si>
  <si>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</si>
  <si>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</si>
  <si>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</si>
  <si>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</si>
  <si>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</si>
  <si>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</si>
  <si>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</si>
  <si>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</si>
  <si>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</si>
  <si>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</si>
  <si>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</si>
  <si>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</si>
  <si>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</si>
  <si>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</si>
  <si>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</si>
  <si>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</si>
  <si>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</si>
  <si>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</si>
  <si>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</si>
  <si>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</si>
  <si>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</si>
  <si>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</si>
  <si>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</si>
  <si>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</si>
  <si>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</si>
  <si>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</si>
  <si>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</si>
  <si>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</si>
  <si>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</si>
  <si>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</si>
  <si>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</si>
  <si>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</si>
  <si>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</si>
  <si>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</si>
  <si>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</si>
  <si>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</si>
  <si>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</si>
  <si>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</si>
  <si>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</si>
  <si>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</si>
  <si>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</si>
  <si>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</si>
  <si>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</si>
  <si>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</si>
  <si>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</si>
  <si>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</si>
  <si>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</si>
  <si>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</si>
  <si>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</si>
  <si>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</si>
  <si>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</si>
  <si>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</si>
  <si>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</si>
  <si>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</si>
  <si>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</si>
  <si>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</si>
  <si>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</si>
  <si>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</si>
  <si>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</si>
  <si>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</si>
  <si>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</si>
  <si>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</si>
  <si>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</si>
  <si>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</si>
  <si>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</si>
  <si>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</si>
  <si>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</si>
  <si>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</si>
  <si>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</si>
  <si>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</si>
  <si>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</si>
  <si>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</si>
  <si>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</si>
  <si>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</si>
  <si>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</si>
  <si>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</si>
  <si>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</si>
  <si>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</si>
  <si>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</si>
  <si>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</si>
  <si>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</si>
  <si>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</si>
  <si>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</si>
  <si>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</si>
  <si>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</si>
  <si>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</si>
  <si>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</si>
  <si>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</si>
  <si>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</si>
  <si>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</si>
  <si>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</si>
  <si>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</si>
  <si>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</si>
  <si>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</si>
  <si>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</si>
  <si>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</si>
  <si>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</si>
  <si>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</si>
  <si>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</si>
  <si>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</si>
  <si>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</si>
  <si>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</si>
  <si>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</si>
  <si>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</si>
  <si>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</si>
  <si>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</si>
  <si>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</si>
  <si>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</si>
  <si>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</si>
  <si>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</si>
  <si>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</si>
  <si>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</si>
  <si>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</si>
  <si>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</si>
  <si>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</si>
  <si>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</si>
  <si>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</si>
  <si>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</si>
  <si>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</si>
  <si>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</si>
  <si>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</si>
  <si>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</si>
  <si>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</si>
  <si>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</si>
  <si>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</si>
  <si>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</si>
  <si>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</si>
  <si>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</si>
  <si>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</si>
  <si>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</si>
  <si>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</si>
  <si>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</si>
  <si>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</si>
  <si>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</si>
  <si>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</si>
  <si>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</si>
  <si>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</si>
  <si>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</si>
  <si>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</si>
  <si>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</si>
  <si>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</si>
  <si>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</si>
  <si>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</si>
  <si>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</si>
  <si>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</si>
  <si>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</si>
  <si>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</si>
  <si>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</si>
  <si>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</si>
  <si>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</si>
  <si>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</si>
  <si>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</si>
  <si>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</si>
  <si>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</si>
  <si>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</si>
  <si>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</si>
  <si>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</si>
  <si>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</si>
  <si>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</si>
  <si>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</si>
  <si>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</si>
  <si>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</si>
  <si>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</si>
  <si>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</si>
  <si>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</si>
  <si>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</si>
  <si>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</si>
  <si>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</si>
  <si>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</si>
  <si>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</si>
  <si>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</si>
  <si>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</si>
  <si>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</si>
  <si>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</si>
  <si>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</si>
  <si>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</si>
  <si>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</si>
  <si>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</si>
  <si>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</si>
  <si>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</si>
  <si>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</si>
  <si>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</si>
  <si>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</si>
  <si>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</si>
  <si>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</si>
  <si>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</si>
  <si>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</si>
  <si>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</si>
  <si>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</si>
  <si>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</si>
  <si>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</si>
  <si>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</si>
  <si>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</si>
  <si>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</si>
  <si>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</si>
  <si>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</si>
  <si>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</si>
  <si>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</si>
  <si>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</si>
  <si>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</si>
  <si>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</si>
  <si>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</si>
  <si>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</si>
  <si>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</si>
  <si>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</si>
  <si>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</si>
  <si>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</si>
  <si>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</si>
  <si>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</si>
  <si>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</si>
  <si>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</si>
  <si>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</si>
  <si>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</si>
  <si>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</si>
  <si>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</si>
  <si>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</si>
  <si>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</si>
  <si>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</si>
  <si>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</si>
  <si>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</si>
  <si>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</si>
  <si>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</si>
  <si>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</si>
  <si>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</si>
  <si>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</si>
  <si>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</si>
  <si>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</si>
  <si>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</si>
  <si>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</si>
  <si>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</si>
  <si>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</si>
  <si>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</si>
  <si>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</si>
  <si>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</si>
  <si>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</si>
  <si>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</si>
  <si>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</si>
  <si>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</si>
  <si>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</si>
  <si>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</si>
  <si>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</si>
  <si>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</si>
  <si>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</si>
  <si>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</si>
  <si>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</si>
  <si>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</si>
  <si>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</si>
  <si>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</si>
  <si>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</si>
  <si>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</si>
  <si>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</si>
  <si>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</si>
  <si>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</si>
  <si>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</si>
  <si>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</si>
  <si>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</si>
  <si>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</si>
  <si>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</si>
  <si>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</si>
  <si>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</si>
  <si>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</si>
  <si>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</si>
  <si>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</si>
  <si>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</si>
  <si>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</si>
  <si>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</si>
  <si>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</si>
  <si>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</si>
  <si>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</si>
  <si>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</si>
  <si>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</si>
  <si>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</si>
  <si>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</si>
  <si>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</si>
  <si>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</si>
  <si>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</si>
  <si>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</si>
  <si>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</si>
  <si>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</si>
  <si>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</si>
  <si>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</si>
  <si>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</si>
  <si>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</si>
  <si>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</si>
  <si>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</si>
  <si>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</si>
  <si>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</si>
  <si>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</si>
  <si>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</si>
  <si>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</si>
  <si>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</si>
  <si>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</si>
  <si>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</si>
  <si>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</si>
  <si>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</si>
  <si>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</si>
  <si>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</si>
  <si>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</si>
  <si>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</si>
  <si>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</si>
  <si>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</si>
  <si>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</si>
  <si>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</si>
  <si>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</si>
  <si>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</si>
  <si>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</si>
  <si>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</si>
  <si>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</si>
  <si>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</si>
  <si>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</si>
  <si>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</si>
  <si>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</si>
  <si>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</si>
  <si>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</si>
  <si>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</si>
  <si>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</si>
  <si>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</si>
  <si>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</si>
  <si>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</si>
  <si>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</si>
  <si>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</si>
  <si>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</si>
  <si>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</si>
  <si>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</si>
  <si>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</si>
  <si>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</si>
  <si>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</si>
  <si>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</si>
  <si>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</si>
  <si>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</si>
  <si>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</si>
  <si>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</si>
  <si>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</si>
  <si>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</si>
  <si>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</si>
  <si>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</si>
  <si>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</si>
  <si>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</si>
  <si>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</si>
  <si>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</si>
  <si>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</si>
  <si>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</si>
  <si>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</si>
  <si>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</si>
  <si>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</si>
  <si>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</si>
  <si>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</si>
  <si>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</si>
  <si>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</si>
  <si>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</si>
  <si>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</si>
  <si>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</si>
  <si>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</si>
  <si>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</si>
  <si>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</si>
  <si>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</si>
  <si>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</si>
  <si>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</si>
  <si>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</si>
  <si>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</si>
  <si>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</si>
  <si>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</si>
  <si>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</si>
  <si>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</si>
  <si>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</si>
  <si>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</si>
  <si>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</si>
  <si>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</si>
  <si>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</si>
  <si>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</si>
  <si>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</si>
  <si>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</si>
  <si>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</si>
  <si>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</si>
  <si>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</si>
  <si>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</si>
  <si>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</si>
  <si>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</si>
  <si>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</si>
  <si>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</si>
  <si>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</si>
  <si>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</si>
  <si>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</si>
  <si>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</si>
  <si>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</si>
  <si>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</si>
  <si>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</si>
  <si>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</si>
  <si>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</si>
  <si>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</si>
  <si>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</si>
  <si>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</si>
  <si>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</si>
  <si>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</si>
  <si>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</si>
  <si>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</si>
  <si>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</si>
  <si>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</si>
  <si>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</si>
  <si>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</si>
  <si>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</si>
  <si>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</si>
  <si>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</si>
  <si>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</si>
  <si>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</si>
  <si>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</si>
  <si>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</si>
  <si>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</si>
  <si>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</si>
  <si>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</si>
  <si>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</si>
  <si>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</si>
  <si>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</si>
  <si>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</si>
  <si>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</si>
  <si>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</si>
  <si>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</si>
  <si>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</si>
  <si>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</si>
  <si>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</si>
  <si>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</si>
  <si>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</si>
  <si>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</si>
  <si>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</si>
  <si>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</si>
  <si>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</si>
  <si>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</si>
  <si>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</si>
  <si>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</si>
  <si>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</si>
  <si>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</si>
  <si>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</si>
  <si>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</si>
  <si>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</si>
  <si>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</si>
  <si>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</si>
  <si>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</si>
  <si>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</si>
  <si>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</si>
  <si>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</si>
  <si>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</si>
  <si>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</si>
  <si>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</si>
  <si>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</si>
  <si>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</si>
  <si>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</si>
  <si>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</si>
  <si>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</si>
  <si>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</si>
  <si>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</si>
  <si>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</si>
  <si>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</si>
  <si>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</si>
  <si>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</si>
  <si>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</si>
  <si>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</si>
  <si>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</si>
  <si>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</si>
  <si>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</si>
  <si>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</si>
  <si>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</si>
  <si>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</si>
  <si>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</si>
  <si>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</si>
  <si>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</si>
  <si>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</si>
  <si>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</si>
  <si>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</si>
  <si>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</si>
  <si>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</si>
  <si>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</si>
  <si>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</si>
  <si>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</si>
  <si>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</si>
  <si>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</si>
  <si>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</si>
  <si>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</si>
  <si>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</si>
  <si>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</si>
  <si>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</si>
  <si>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</si>
  <si>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</si>
  <si>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</si>
  <si>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</si>
  <si>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</si>
  <si>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</si>
  <si>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</si>
  <si>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</si>
  <si>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</si>
  <si>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</si>
  <si>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</si>
  <si>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</si>
  <si>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</si>
  <si>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</si>
  <si>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</si>
  <si>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</si>
  <si>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</si>
  <si>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</si>
  <si>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</si>
  <si>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</si>
  <si>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</si>
  <si>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</si>
  <si>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</si>
  <si>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</si>
  <si>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</si>
  <si>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</si>
  <si>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</si>
  <si>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</si>
  <si>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</si>
  <si>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</si>
  <si>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</si>
  <si>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</si>
  <si>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</si>
  <si>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</si>
  <si>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</si>
  <si>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</si>
  <si>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</si>
  <si>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</si>
  <si>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</si>
  <si>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</si>
  <si>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</si>
  <si>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</si>
  <si>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</si>
  <si>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</si>
  <si>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</si>
  <si>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</si>
  <si>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</si>
  <si>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</si>
  <si>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</si>
  <si>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</si>
  <si>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</si>
  <si>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</si>
  <si>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</si>
  <si>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</si>
  <si>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</si>
  <si>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</si>
  <si>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</si>
  <si>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</si>
  <si>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</si>
  <si>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</si>
  <si>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</si>
  <si>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</si>
  <si>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</si>
  <si>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</si>
  <si>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</si>
  <si>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</si>
  <si>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</si>
  <si>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</si>
  <si>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</si>
  <si>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</si>
  <si>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</si>
  <si>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</si>
  <si>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</si>
  <si>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</si>
  <si>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</si>
  <si>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</si>
  <si>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</si>
  <si>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</si>
  <si>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</si>
  <si>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</si>
  <si>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</si>
  <si>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</si>
  <si>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</si>
  <si>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</si>
  <si>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</si>
  <si>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</si>
  <si>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</si>
  <si>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</si>
  <si>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</si>
  <si>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</si>
  <si>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</si>
  <si>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</si>
  <si>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</si>
  <si>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</si>
  <si>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</si>
  <si>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</si>
  <si>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</si>
  <si>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</si>
  <si>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</si>
  <si>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</si>
  <si>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</si>
  <si>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</si>
  <si>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</si>
  <si>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</si>
  <si>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</si>
  <si>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</si>
  <si>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</si>
  <si>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</si>
  <si>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</si>
  <si>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</si>
  <si>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</si>
  <si>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</si>
  <si>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</si>
  <si>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</si>
  <si>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</si>
  <si>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</si>
  <si>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</si>
  <si>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</si>
  <si>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</si>
  <si>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</si>
  <si>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</si>
  <si>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</si>
  <si>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</si>
  <si>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</si>
  <si>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</si>
  <si>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</si>
  <si>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</si>
  <si>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</si>
  <si>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</si>
  <si>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</si>
  <si>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</si>
  <si>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</si>
  <si>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</si>
  <si>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</si>
  <si>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</si>
  <si>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</si>
  <si>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</si>
  <si>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</si>
  <si>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</si>
  <si>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</si>
  <si>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</si>
  <si>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</si>
  <si>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</si>
  <si>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</si>
  <si>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</si>
  <si>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</si>
  <si>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</si>
  <si>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</si>
  <si>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</si>
  <si>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</si>
  <si>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</si>
  <si>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</si>
  <si>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</si>
  <si>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</si>
  <si>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</si>
  <si>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</si>
  <si>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</si>
  <si>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</si>
  <si>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</si>
  <si>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</si>
  <si>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</si>
  <si>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</si>
  <si>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</si>
  <si>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</si>
  <si>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</si>
  <si>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</si>
  <si>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</si>
  <si>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</si>
  <si>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</si>
  <si>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</si>
  <si>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</si>
  <si>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</si>
  <si>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</si>
  <si>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</si>
  <si>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</si>
  <si>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</si>
  <si>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</si>
  <si>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</si>
  <si>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</si>
  <si>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</si>
  <si>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</si>
  <si>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</si>
  <si>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</si>
  <si>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</si>
  <si>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</si>
  <si>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</si>
  <si>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</si>
  <si>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</si>
  <si>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</si>
  <si>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</si>
  <si>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</si>
  <si>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</si>
  <si>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</si>
  <si>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</si>
  <si>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</si>
  <si>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</si>
  <si>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</si>
  <si>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</si>
  <si>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</si>
  <si>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</si>
  <si>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</si>
  <si>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</si>
  <si>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</si>
  <si>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</si>
  <si>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</si>
  <si>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</si>
  <si>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</si>
  <si>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</si>
  <si>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</si>
  <si>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</si>
  <si>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</si>
  <si>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</si>
  <si>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</si>
  <si>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</si>
  <si>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</si>
  <si>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</si>
  <si>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</si>
  <si>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</si>
  <si>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</si>
  <si>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</si>
  <si>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</si>
  <si>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</si>
  <si>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</si>
  <si>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</si>
  <si>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</si>
  <si>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</si>
  <si>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</si>
  <si>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</si>
  <si>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</si>
  <si>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</si>
  <si>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</si>
  <si>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</si>
  <si>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</si>
  <si>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</si>
  <si>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</si>
  <si>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</si>
  <si>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</si>
  <si>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</si>
  <si>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</si>
  <si>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</si>
  <si>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</si>
  <si>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</si>
  <si>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</si>
  <si>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</si>
  <si>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</si>
  <si>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</si>
  <si>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</si>
  <si>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</si>
  <si>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</si>
  <si>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</si>
  <si>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</si>
  <si>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</si>
  <si>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</si>
  <si>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</si>
  <si>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</si>
  <si>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</si>
  <si>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</si>
  <si>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</si>
  <si>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</si>
  <si>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</si>
  <si>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</si>
  <si>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</si>
  <si>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</si>
  <si>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</si>
  <si>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</si>
  <si>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</si>
  <si>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</si>
  <si>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</si>
  <si>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</si>
  <si>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</si>
  <si>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</si>
  <si>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</si>
  <si>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</si>
  <si>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</si>
  <si>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</si>
  <si>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</si>
  <si>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</si>
  <si>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</si>
  <si>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</si>
  <si>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</si>
  <si>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</si>
  <si>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</si>
  <si>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</si>
  <si>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</si>
  <si>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</si>
  <si>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</si>
  <si>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</si>
  <si>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</si>
  <si>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</si>
  <si>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</si>
  <si>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</si>
  <si>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</si>
  <si>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</si>
  <si>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</si>
  <si>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</si>
  <si>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</si>
  <si>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</si>
  <si>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</si>
  <si>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</si>
  <si>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</si>
  <si>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</si>
  <si>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</si>
  <si>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</si>
  <si>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</si>
  <si>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</si>
  <si>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</si>
  <si>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</si>
  <si>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</si>
  <si>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</si>
  <si>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</si>
  <si>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</si>
  <si>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</si>
  <si>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</si>
  <si>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</si>
  <si>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</si>
  <si>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</si>
  <si>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</si>
  <si>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</si>
  <si>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</si>
  <si>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</si>
  <si>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</si>
  <si>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</si>
  <si>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</si>
  <si>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</si>
  <si>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</si>
  <si>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</si>
  <si>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</si>
  <si>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</si>
  <si>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</si>
  <si>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</si>
  <si>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</si>
  <si>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</si>
  <si>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</si>
  <si>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</si>
  <si>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</si>
  <si>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</si>
  <si>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</si>
  <si>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</si>
  <si>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</si>
  <si>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</si>
  <si>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</si>
  <si>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</si>
  <si>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</si>
  <si>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</si>
  <si>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</si>
  <si>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</si>
  <si>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</si>
  <si>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</si>
  <si>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</si>
  <si>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</si>
  <si>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</si>
  <si>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</si>
  <si>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</si>
  <si>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</si>
  <si>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</si>
  <si>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</si>
  <si>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</si>
  <si>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</si>
  <si>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</si>
  <si>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</si>
  <si>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</si>
  <si>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</si>
  <si>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</si>
  <si>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</si>
  <si>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</si>
  <si>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</si>
  <si>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</si>
  <si>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</si>
  <si>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</si>
  <si>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</si>
  <si>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</si>
  <si>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</si>
  <si>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</si>
  <si>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</si>
  <si>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</si>
  <si>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</si>
  <si>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</si>
  <si>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</si>
  <si>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</si>
  <si>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</si>
  <si>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</si>
  <si>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</si>
  <si>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</si>
  <si>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</si>
  <si>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</si>
  <si>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</si>
  <si>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</si>
  <si>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</si>
  <si>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</si>
  <si>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</si>
  <si>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</si>
  <si>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</si>
  <si>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</si>
  <si>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</si>
  <si>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</si>
  <si>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</si>
  <si>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</si>
  <si>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</si>
  <si>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</si>
  <si>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</si>
  <si>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</si>
  <si>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</si>
  <si>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</si>
  <si>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</si>
  <si>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</si>
  <si>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</si>
  <si>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</si>
  <si>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</si>
  <si>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</si>
  <si>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</si>
  <si>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</si>
  <si>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</si>
  <si>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</si>
  <si>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</si>
  <si>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</si>
  <si>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</si>
  <si>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</si>
  <si>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</si>
  <si>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</si>
  <si>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</si>
  <si>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</si>
  <si>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</si>
  <si>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</si>
  <si>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</si>
  <si>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</si>
  <si>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</si>
  <si>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</si>
  <si>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</si>
  <si>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</si>
  <si>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</si>
  <si>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</si>
  <si>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</si>
  <si>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</si>
  <si>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</si>
  <si>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</si>
  <si>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</si>
  <si>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</si>
  <si>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</si>
  <si>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</si>
  <si>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</si>
  <si>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</si>
  <si>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</si>
  <si>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</si>
  <si>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</si>
  <si>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</si>
  <si>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</si>
  <si>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</si>
  <si>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</si>
  <si>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</si>
  <si>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</si>
  <si>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</si>
  <si>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</si>
  <si>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</si>
  <si>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</si>
  <si>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</si>
  <si>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</si>
  <si>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</si>
  <si>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</si>
  <si>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</si>
  <si>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</si>
  <si>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</si>
  <si>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</si>
  <si>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</si>
  <si>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</si>
  <si>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</si>
  <si>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</si>
  <si>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</si>
  <si>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</si>
  <si>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</si>
  <si>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</si>
  <si>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</si>
  <si>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</si>
  <si>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</si>
  <si>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</si>
  <si>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</si>
  <si>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</si>
  <si>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</si>
  <si>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</si>
  <si>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</si>
  <si>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</si>
  <si>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</si>
  <si>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</si>
  <si>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</si>
  <si>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</si>
  <si>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</si>
  <si>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</si>
  <si>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</si>
  <si>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</si>
  <si>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</si>
  <si>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</si>
  <si>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</si>
  <si>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</si>
  <si>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</si>
  <si>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</si>
  <si>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</si>
  <si>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</si>
  <si>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</si>
  <si>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</si>
  <si>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</si>
  <si>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</si>
  <si>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</si>
  <si>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</si>
  <si>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</si>
  <si>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</si>
  <si>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</si>
  <si>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</si>
  <si>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</si>
  <si>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</si>
  <si>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</si>
  <si>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</si>
  <si>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</si>
  <si>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</si>
  <si>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</si>
  <si>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</si>
  <si>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</si>
  <si>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</si>
  <si>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</si>
  <si>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</si>
  <si>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</si>
  <si>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</si>
  <si>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</si>
  <si>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</si>
  <si>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</si>
  <si>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</si>
  <si>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</si>
  <si>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</si>
  <si>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</si>
  <si>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</si>
  <si>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</si>
  <si>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</si>
  <si>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</si>
  <si>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</si>
  <si>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</si>
  <si>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</si>
  <si>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</si>
  <si>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</si>
  <si>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</si>
  <si>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</si>
  <si>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</si>
  <si>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</si>
  <si>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</si>
  <si>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</si>
  <si>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</si>
  <si>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</si>
  <si>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</si>
  <si>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</si>
  <si>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</si>
  <si>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</si>
  <si>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</si>
  <si>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</si>
  <si>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</si>
  <si>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</si>
  <si>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</si>
  <si>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</si>
  <si>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</si>
  <si>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</si>
  <si>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</si>
  <si>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</si>
  <si>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</si>
  <si>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</si>
  <si>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</si>
  <si>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</si>
  <si>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</si>
  <si>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</si>
  <si>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</si>
  <si>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</si>
  <si>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</si>
  <si>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</si>
  <si>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</si>
  <si>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</si>
  <si>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</si>
  <si>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</si>
  <si>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</si>
  <si>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</si>
  <si>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</si>
  <si>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</si>
  <si>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</si>
  <si>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</si>
  <si>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</si>
  <si>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</si>
  <si>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</si>
  <si>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</si>
  <si>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</si>
  <si>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</si>
  <si>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</si>
  <si>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</si>
  <si>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</si>
  <si>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</si>
  <si>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</si>
  <si>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</si>
  <si>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</si>
  <si>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</si>
  <si>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</si>
  <si>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</si>
  <si>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</si>
  <si>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</si>
  <si>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</si>
  <si>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</si>
  <si>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</si>
  <si>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</si>
  <si>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</si>
  <si>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</si>
  <si>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</si>
  <si>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</si>
  <si>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</si>
  <si>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</si>
  <si>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</si>
  <si>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</si>
  <si>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</si>
  <si>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</si>
  <si>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</si>
  <si>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</si>
  <si>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</si>
  <si>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</si>
  <si>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</si>
  <si>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</si>
  <si>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</si>
  <si>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</si>
  <si>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</si>
  <si>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</si>
  <si>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</si>
  <si>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</si>
  <si>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</si>
  <si>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</si>
  <si>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</si>
  <si>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</si>
  <si>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</si>
  <si>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</si>
  <si>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</si>
  <si>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</si>
  <si>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</si>
  <si>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</si>
  <si>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</si>
  <si>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</si>
  <si>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</si>
  <si>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</si>
  <si>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</si>
  <si>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</si>
  <si>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</si>
  <si>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</si>
  <si>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</si>
  <si>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</si>
  <si>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</si>
  <si>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</si>
  <si>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</si>
  <si>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</si>
  <si>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</si>
  <si>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</si>
  <si>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</si>
  <si>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</si>
  <si>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</si>
  <si>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</si>
  <si>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</si>
  <si>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</si>
  <si>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</si>
  <si>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</si>
  <si>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</si>
  <si>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</si>
  <si>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</si>
  <si>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</si>
  <si>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</si>
  <si>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</si>
  <si>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</si>
  <si>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</si>
  <si>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</si>
  <si>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</si>
  <si>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</si>
  <si>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</si>
  <si>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</si>
  <si>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</si>
  <si>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</si>
  <si>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</si>
  <si>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</si>
  <si>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</si>
  <si>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</si>
  <si>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</si>
  <si>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</si>
  <si>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</si>
  <si>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</si>
  <si>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</si>
  <si>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</si>
  <si>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</si>
  <si>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</si>
  <si>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</si>
  <si>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</si>
  <si>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</si>
  <si>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</si>
  <si>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</si>
  <si>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</si>
  <si>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</si>
  <si>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</si>
  <si>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</si>
  <si>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</si>
  <si>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</si>
  <si>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</si>
  <si>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</si>
  <si>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</si>
  <si>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</si>
  <si>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</si>
  <si>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</si>
  <si>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</si>
  <si>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</si>
  <si>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</si>
  <si>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</si>
  <si>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</si>
  <si>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</si>
  <si>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</si>
  <si>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</si>
  <si>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</si>
  <si>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</si>
  <si>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</si>
  <si>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</si>
  <si>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</si>
  <si>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</si>
  <si>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</si>
  <si>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</si>
  <si>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</si>
  <si>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</si>
  <si>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</si>
  <si>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</si>
  <si>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</si>
  <si>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</si>
  <si>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</si>
  <si>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</si>
  <si>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</si>
  <si>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</si>
  <si>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</si>
  <si>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</si>
  <si>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</si>
  <si>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</si>
  <si>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</si>
  <si>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</si>
  <si>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</si>
  <si>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</si>
  <si>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</si>
  <si>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</si>
  <si>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</si>
  <si>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</si>
  <si>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</si>
  <si>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</si>
  <si>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</si>
  <si>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</si>
  <si>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</si>
  <si>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</si>
  <si>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</si>
  <si>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</si>
  <si>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</si>
  <si>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</si>
  <si>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</si>
  <si>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</si>
  <si>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</si>
  <si>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</si>
  <si>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</si>
  <si>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</si>
  <si>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</si>
  <si>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</si>
  <si>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</si>
  <si>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</si>
  <si>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</si>
  <si>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</si>
  <si>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</si>
  <si>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</si>
  <si>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</si>
  <si>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</si>
  <si>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</si>
  <si>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</si>
  <si>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</si>
  <si>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</si>
  <si>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</si>
  <si>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</si>
  <si>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</si>
  <si>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</si>
  <si>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</si>
  <si>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</si>
  <si>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</si>
  <si>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</si>
  <si>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</si>
  <si>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</si>
  <si>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</si>
  <si>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</si>
  <si>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</si>
  <si>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</si>
  <si>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</si>
  <si>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</si>
  <si>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</si>
  <si>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</si>
  <si>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</si>
  <si>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</si>
  <si>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</si>
  <si>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</si>
  <si>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</si>
  <si>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</si>
  <si>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</si>
  <si>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</si>
  <si>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</si>
  <si>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</si>
  <si>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</si>
  <si>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</si>
  <si>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</si>
  <si>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</si>
  <si>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</si>
  <si>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</si>
  <si>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</si>
  <si>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</si>
  <si>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</si>
  <si>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</si>
  <si>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</si>
  <si>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</si>
  <si>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</si>
  <si>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</si>
  <si>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</si>
  <si>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</si>
  <si>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</si>
  <si>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</si>
  <si>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</si>
  <si>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</si>
  <si>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</si>
  <si>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</si>
  <si>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</si>
  <si>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</si>
  <si>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</si>
  <si>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</si>
  <si>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</si>
  <si>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</si>
  <si>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</si>
  <si>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</si>
  <si>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</si>
  <si>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</si>
  <si>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</si>
  <si>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</si>
  <si>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</si>
  <si>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</si>
  <si>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</si>
  <si>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</si>
  <si>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</si>
  <si>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</si>
  <si>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</si>
  <si>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</si>
  <si>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</si>
  <si>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</si>
  <si>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</si>
  <si>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</si>
  <si>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</si>
  <si>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</si>
  <si>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</si>
  <si>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</si>
  <si>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</si>
  <si>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</si>
  <si>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</si>
  <si>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</si>
  <si>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</si>
  <si>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</si>
  <si>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</si>
  <si>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</si>
  <si>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</si>
  <si>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</si>
  <si>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</si>
  <si>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</si>
  <si>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</si>
  <si>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</si>
  <si>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</si>
  <si>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</si>
  <si>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</si>
  <si>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</si>
  <si>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</si>
  <si>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</si>
  <si>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</si>
  <si>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</si>
  <si>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</si>
  <si>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</si>
  <si>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</si>
  <si>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</si>
  <si>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</si>
  <si>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</si>
  <si>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</si>
  <si>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</si>
  <si>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</si>
  <si>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</si>
  <si>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</si>
  <si>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</si>
  <si>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</si>
  <si>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</si>
  <si>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</si>
  <si>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</si>
  <si>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</si>
  <si>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</si>
  <si>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</si>
  <si>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</si>
  <si>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</si>
  <si>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</si>
  <si>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</si>
  <si>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</si>
  <si>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</si>
  <si>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</si>
  <si>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</si>
  <si>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</si>
  <si>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</si>
  <si>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</si>
  <si>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</si>
  <si>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</si>
  <si>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</si>
  <si>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</si>
  <si>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</si>
  <si>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</si>
  <si>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</si>
  <si>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</si>
  <si>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</si>
  <si>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</si>
  <si>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</si>
  <si>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</si>
  <si>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</si>
  <si>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</si>
  <si>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</si>
  <si>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</si>
  <si>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</si>
  <si>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</si>
  <si>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</si>
  <si>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</si>
  <si>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</si>
  <si>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</si>
  <si>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</si>
  <si>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</si>
  <si>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</si>
  <si>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</si>
  <si>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</si>
  <si>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</si>
  <si>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</si>
  <si>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</si>
  <si>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</si>
  <si>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</si>
  <si>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</si>
  <si>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</si>
  <si>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</si>
  <si>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</si>
  <si>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</si>
  <si>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</si>
  <si>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</si>
  <si>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</si>
  <si>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</si>
  <si>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</si>
  <si>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</si>
  <si>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</si>
  <si>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</si>
  <si>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</si>
  <si>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</si>
  <si>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</si>
  <si>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</si>
  <si>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</si>
  <si>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</si>
  <si>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</si>
  <si>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</si>
  <si>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</si>
  <si>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</si>
  <si>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</si>
  <si>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</si>
  <si>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</si>
  <si>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</si>
  <si>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</si>
  <si>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</si>
  <si>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</si>
  <si>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</si>
  <si>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</si>
  <si>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</si>
  <si>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</si>
  <si>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</si>
  <si>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</si>
  <si>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</si>
  <si>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</si>
  <si>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</si>
  <si>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</si>
  <si>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</si>
  <si>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</si>
  <si>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</si>
  <si>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</si>
  <si>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</si>
  <si>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</si>
  <si>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</si>
  <si>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</si>
  <si>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</si>
  <si>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</si>
  <si>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</si>
  <si>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</si>
  <si>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</si>
  <si>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</si>
  <si>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</si>
  <si>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</si>
  <si>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</si>
  <si>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</si>
  <si>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</si>
  <si>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</si>
  <si>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</si>
  <si>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</si>
  <si>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</si>
  <si>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</si>
  <si>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</si>
  <si>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</si>
  <si>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</si>
  <si>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</si>
  <si>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</si>
  <si>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</si>
  <si>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</si>
  <si>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</si>
  <si>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</si>
  <si>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</si>
  <si>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</si>
  <si>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</si>
  <si>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</si>
  <si>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</si>
  <si>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</si>
  <si>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</si>
  <si>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</si>
  <si>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</si>
  <si>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</si>
  <si>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</si>
  <si>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</si>
  <si>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</si>
  <si>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</si>
  <si>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</si>
  <si>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</si>
  <si>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</si>
  <si>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</si>
  <si>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</si>
  <si>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</si>
  <si>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</si>
  <si>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</si>
  <si>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</si>
  <si>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</si>
  <si>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</si>
  <si>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</si>
  <si>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</si>
  <si>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</si>
  <si>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</si>
  <si>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</si>
  <si>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</si>
  <si>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</si>
  <si>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</si>
  <si>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</si>
  <si>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</si>
  <si>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</si>
  <si>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</si>
  <si>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</si>
  <si>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</si>
  <si>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</si>
  <si>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</si>
  <si>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</si>
  <si>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</si>
  <si>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</si>
  <si>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</si>
  <si>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</si>
  <si>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</si>
  <si>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</si>
  <si>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</si>
  <si>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</si>
  <si>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</si>
  <si>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</si>
  <si>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</si>
  <si>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</si>
  <si>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</si>
  <si>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</si>
  <si>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</si>
  <si>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</si>
  <si>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</si>
  <si>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</si>
  <si>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</si>
  <si>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</si>
  <si>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</si>
  <si>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</si>
  <si>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</si>
  <si>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</si>
  <si>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</si>
  <si>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</si>
  <si>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</si>
  <si>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</si>
  <si>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</si>
  <si>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</si>
  <si>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</si>
  <si>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</si>
  <si>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</si>
  <si>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</si>
  <si>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</si>
  <si>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</si>
  <si>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</si>
  <si>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</si>
  <si>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</si>
  <si>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</si>
  <si>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</si>
  <si>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</si>
  <si>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</si>
  <si>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</si>
  <si>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</si>
  <si>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</si>
  <si>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</si>
  <si>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</si>
  <si>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</si>
  <si>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</si>
  <si>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</si>
  <si>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</si>
  <si>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</si>
  <si>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</si>
  <si>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</si>
  <si>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</si>
  <si>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</si>
  <si>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</si>
  <si>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</si>
  <si>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</si>
  <si>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</si>
  <si>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</si>
  <si>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</si>
  <si>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</si>
  <si>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</si>
  <si>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</si>
  <si>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</si>
  <si>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</si>
  <si>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</si>
  <si>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</si>
  <si>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</si>
  <si>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</si>
  <si>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</si>
  <si>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</si>
  <si>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</si>
  <si>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</si>
  <si>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</si>
  <si>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</si>
  <si>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</si>
  <si>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</si>
  <si>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</si>
  <si>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</si>
  <si>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</si>
  <si>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</si>
  <si>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</si>
  <si>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</si>
  <si>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</si>
  <si>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</si>
  <si>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</si>
  <si>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</si>
  <si>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</si>
  <si>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</si>
  <si>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</si>
  <si>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</si>
  <si>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</si>
  <si>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</si>
  <si>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</si>
  <si>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</si>
  <si>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</si>
  <si>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</si>
  <si>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</si>
  <si>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</si>
  <si>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</si>
  <si>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</si>
  <si>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</si>
  <si>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</si>
  <si>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</si>
  <si>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</si>
  <si>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</si>
  <si>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</si>
  <si>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</si>
  <si>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</si>
  <si>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</si>
  <si>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</si>
  <si>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</si>
  <si>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</si>
  <si>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</si>
  <si>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</si>
  <si>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</si>
  <si>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</si>
  <si>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</si>
  <si>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</si>
  <si>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</si>
  <si>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</si>
  <si>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</si>
  <si>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</si>
  <si>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</si>
  <si>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</si>
  <si>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</si>
  <si>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</si>
  <si>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</si>
  <si>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</si>
  <si>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</si>
  <si>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</si>
  <si>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</si>
  <si>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</si>
  <si>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</si>
  <si>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</si>
  <si>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</si>
  <si>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</si>
  <si>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</si>
  <si>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</si>
  <si>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</si>
  <si>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</si>
  <si>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</si>
  <si>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</si>
  <si>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</si>
  <si>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</si>
  <si>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</si>
  <si>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</si>
  <si>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</si>
  <si>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</si>
  <si>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</si>
  <si>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</si>
  <si>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</si>
  <si>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</si>
  <si>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</si>
  <si>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</si>
  <si>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</si>
  <si>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</si>
  <si>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</si>
  <si>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</si>
  <si>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</si>
  <si>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</si>
  <si>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</si>
  <si>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</si>
  <si>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</si>
  <si>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</si>
  <si>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</si>
  <si>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</si>
  <si>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</si>
  <si>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</si>
  <si>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</si>
  <si>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</si>
  <si>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</si>
  <si>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</si>
  <si>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</si>
  <si>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</si>
  <si>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</si>
  <si>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</si>
  <si>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</si>
  <si>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</si>
  <si>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</si>
  <si>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</si>
  <si>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</si>
  <si>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</si>
  <si>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</si>
  <si>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</si>
  <si>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</si>
  <si>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</si>
  <si>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</si>
  <si>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</si>
  <si>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</si>
  <si>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</si>
  <si>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</si>
  <si>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</si>
  <si>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</si>
  <si>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</si>
  <si>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</si>
  <si>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</si>
  <si>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</si>
  <si>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</si>
  <si>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</si>
  <si>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</si>
  <si>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</si>
  <si>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</si>
  <si>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</si>
  <si>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</si>
  <si>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</si>
  <si>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</si>
  <si>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</si>
  <si>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</si>
  <si>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</si>
  <si>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</si>
  <si>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</si>
  <si>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</si>
  <si>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</si>
  <si>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</si>
  <si>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</si>
  <si>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</si>
  <si>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</si>
  <si>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</si>
  <si>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</si>
  <si>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</si>
  <si>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</si>
  <si>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</si>
  <si>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</si>
  <si>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</si>
  <si>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</si>
  <si>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</si>
  <si>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</si>
  <si>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</si>
  <si>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</si>
  <si>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</si>
  <si>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</si>
  <si>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</si>
  <si>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</si>
  <si>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</si>
  <si>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</si>
  <si>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</si>
  <si>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</si>
  <si>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</si>
  <si>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</si>
  <si>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</si>
  <si>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</si>
  <si>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</si>
  <si>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</si>
  <si>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</si>
  <si>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</si>
  <si>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</si>
  <si>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</si>
  <si>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</si>
  <si>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</si>
  <si>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</si>
  <si>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</si>
  <si>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</si>
  <si>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</si>
  <si>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</si>
  <si>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</si>
  <si>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</si>
  <si>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</si>
  <si>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</si>
  <si>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</si>
  <si>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</si>
  <si>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</si>
  <si>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</si>
  <si>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</si>
  <si>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</si>
  <si>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</si>
  <si>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</si>
  <si>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</si>
  <si>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</si>
  <si>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</si>
  <si>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</si>
  <si>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</si>
  <si>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</si>
  <si>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</si>
  <si>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</si>
  <si>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</si>
  <si>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</si>
  <si>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</si>
  <si>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</si>
  <si>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</si>
  <si>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</si>
  <si>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</si>
  <si>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</si>
  <si>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</si>
  <si>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</si>
  <si>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</si>
  <si>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</si>
  <si>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</si>
  <si>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</si>
  <si>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</si>
  <si>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</si>
  <si>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</si>
  <si>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</si>
  <si>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</si>
  <si>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</si>
  <si>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</si>
  <si>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</si>
  <si>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</si>
  <si>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</si>
  <si>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</si>
  <si>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</si>
  <si>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</si>
  <si>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</si>
  <si>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</si>
  <si>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</si>
  <si>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</si>
  <si>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</si>
  <si>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</si>
  <si>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</si>
  <si>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</si>
  <si>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</si>
  <si>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</si>
  <si>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</si>
  <si>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</si>
  <si>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</si>
  <si>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</si>
  <si>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</si>
  <si>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</si>
  <si>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</si>
  <si>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</si>
  <si>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</si>
  <si>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</si>
  <si>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</si>
  <si>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</si>
  <si>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</si>
  <si>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</si>
  <si>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</si>
  <si>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</si>
  <si>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</si>
  <si>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</si>
  <si>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</si>
  <si>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</si>
  <si>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</si>
  <si>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</si>
  <si>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</si>
  <si>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</si>
  <si>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</si>
  <si>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</si>
  <si>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</si>
  <si>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</si>
  <si>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</si>
  <si>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</si>
  <si>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</si>
  <si>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</si>
  <si>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</si>
  <si>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</si>
  <si>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</si>
  <si>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</si>
  <si>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</si>
  <si>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</si>
  <si>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</si>
  <si>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</si>
  <si>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</si>
  <si>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</si>
  <si>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</si>
  <si>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</si>
  <si>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</si>
  <si>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</si>
  <si>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</si>
  <si>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</si>
  <si>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</si>
  <si>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</si>
  <si>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</si>
  <si>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</si>
  <si>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</si>
  <si>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</si>
  <si>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</si>
  <si>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</si>
  <si>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</si>
  <si>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</si>
  <si>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</si>
  <si>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</si>
  <si>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</si>
  <si>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</si>
  <si>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</si>
  <si>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</si>
  <si>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</si>
  <si>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</si>
  <si>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</si>
  <si>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</si>
  <si>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</si>
  <si>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</si>
  <si>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</si>
  <si>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</si>
  <si>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</si>
  <si>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</si>
  <si>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</si>
  <si>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</si>
  <si>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</si>
  <si>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</si>
  <si>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</si>
  <si>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</si>
  <si>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</si>
  <si>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</si>
  <si>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</si>
  <si>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</si>
  <si>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</si>
  <si>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</si>
  <si>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</si>
  <si>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</si>
  <si>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</si>
  <si>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</si>
  <si>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</si>
  <si>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</si>
  <si>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</si>
  <si>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</si>
  <si>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</si>
  <si>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</si>
  <si>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</si>
  <si>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</si>
  <si>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</si>
  <si>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</si>
  <si>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</si>
  <si>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</si>
  <si>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</si>
  <si>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</si>
  <si>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</si>
  <si>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</si>
  <si>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</si>
  <si>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</si>
  <si>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</si>
  <si>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</si>
  <si>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</si>
  <si>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</si>
  <si>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</si>
  <si>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</si>
  <si>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</si>
  <si>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</si>
  <si>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</si>
  <si>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</si>
  <si>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</si>
  <si>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</si>
  <si>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</si>
  <si>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</si>
  <si>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</si>
  <si>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</si>
  <si>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</si>
  <si>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</si>
  <si>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</si>
  <si>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</si>
  <si>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</si>
  <si>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</si>
  <si>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</si>
  <si>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</si>
  <si>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</si>
  <si>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</si>
  <si>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</si>
  <si>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</si>
  <si>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</si>
  <si>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</si>
  <si>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</si>
  <si>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</si>
  <si>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</si>
  <si>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</si>
  <si>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</si>
  <si>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</si>
  <si>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</si>
  <si>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</si>
  <si>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</si>
  <si>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</si>
  <si>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</si>
  <si>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</si>
  <si>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</si>
  <si>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</si>
  <si>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</si>
  <si>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</si>
  <si>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</si>
  <si>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</si>
  <si>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</si>
  <si>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</si>
  <si>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</si>
  <si>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</si>
  <si>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</si>
  <si>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</si>
  <si>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</si>
  <si>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</si>
  <si>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</si>
  <si>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</si>
  <si>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</si>
  <si>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</si>
  <si>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</si>
  <si>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</si>
  <si>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</si>
  <si>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</si>
  <si>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</si>
  <si>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</si>
  <si>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</si>
  <si>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</si>
  <si>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</si>
  <si>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</si>
  <si>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</si>
  <si>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</si>
  <si>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</si>
  <si>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</si>
  <si>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</si>
  <si>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</si>
  <si>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</si>
  <si>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</si>
  <si>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</si>
  <si>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</si>
  <si>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</si>
  <si>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</si>
  <si>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</si>
  <si>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</si>
  <si>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</si>
  <si>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</si>
  <si>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</si>
  <si>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</si>
  <si>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</si>
  <si>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</si>
  <si>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</si>
  <si>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</si>
  <si>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</si>
  <si>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</si>
  <si>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</si>
  <si>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</si>
  <si>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</si>
  <si>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</si>
  <si>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</si>
  <si>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</si>
  <si>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</si>
  <si>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</si>
  <si>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</si>
  <si>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</si>
  <si>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</si>
  <si>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</si>
  <si>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</si>
  <si>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</si>
  <si>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</si>
  <si>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</si>
  <si>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</si>
  <si>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</si>
  <si>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</si>
  <si>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</si>
  <si>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</si>
  <si>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</si>
  <si>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</si>
  <si>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</si>
  <si>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</si>
  <si>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</si>
  <si>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</si>
  <si>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</si>
  <si>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</si>
  <si>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</si>
  <si>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</si>
  <si>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</si>
  <si>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</si>
  <si>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</si>
  <si>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</si>
  <si>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</si>
  <si>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</si>
  <si>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</si>
  <si>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</si>
  <si>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</si>
  <si>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</si>
  <si>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</si>
  <si>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</si>
  <si>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</si>
  <si>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</si>
  <si>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</si>
  <si>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</si>
  <si>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</si>
  <si>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</si>
  <si>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</si>
  <si>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</si>
  <si>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</si>
  <si>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</si>
  <si>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</si>
  <si>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</si>
  <si>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</si>
  <si>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</si>
  <si>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</si>
  <si>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</si>
  <si>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</si>
  <si>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</si>
  <si>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</si>
  <si>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</si>
  <si>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</si>
  <si>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</si>
  <si>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</si>
  <si>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</si>
  <si>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</si>
  <si>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</si>
  <si>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</si>
  <si>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</si>
  <si>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</si>
  <si>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</si>
  <si>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</si>
  <si>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</si>
  <si>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</si>
  <si>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</si>
  <si>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</si>
  <si>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</si>
  <si>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</si>
  <si>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</si>
  <si>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</si>
  <si>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</si>
  <si>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</si>
  <si>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</si>
  <si>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</si>
  <si>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</si>
  <si>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</si>
  <si>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</si>
  <si>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</si>
  <si>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</si>
  <si>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</si>
  <si>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</si>
  <si>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</si>
  <si>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</si>
  <si>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</si>
  <si>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</si>
  <si>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</si>
  <si>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</si>
  <si>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</si>
  <si>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</si>
  <si>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</si>
  <si>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</si>
  <si>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</si>
  <si>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</si>
  <si>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</si>
  <si>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</si>
  <si>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</si>
  <si>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</si>
  <si>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</si>
  <si>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</si>
  <si>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</si>
  <si>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</si>
  <si>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</si>
  <si>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</si>
  <si>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</si>
  <si>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</si>
  <si>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</si>
  <si>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</si>
  <si>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</si>
  <si>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</si>
  <si>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</si>
  <si>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</si>
  <si>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</si>
  <si>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</si>
  <si>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</si>
  <si>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</si>
  <si>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</si>
  <si>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</si>
  <si>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</si>
  <si>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</si>
  <si>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</si>
  <si>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</si>
  <si>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</si>
  <si>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</si>
  <si>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</si>
  <si>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</si>
  <si>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</si>
  <si>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</si>
  <si>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</si>
  <si>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</si>
  <si>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</si>
  <si>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</si>
  <si>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</si>
  <si>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</si>
  <si>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</si>
  <si>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</si>
  <si>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</si>
  <si>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</si>
  <si>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</si>
  <si>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</si>
  <si>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</si>
  <si>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</si>
  <si>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</si>
  <si>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</si>
  <si>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</si>
  <si>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</si>
  <si>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</si>
  <si>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</si>
  <si>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</si>
  <si>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</si>
  <si>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</si>
  <si>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</si>
  <si>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</si>
  <si>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</si>
  <si>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</si>
  <si>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</si>
  <si>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</si>
  <si>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</si>
  <si>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</si>
  <si>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</si>
  <si>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</si>
  <si>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</si>
  <si>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</si>
  <si>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</si>
  <si>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</si>
  <si>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</si>
  <si>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</si>
  <si>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</si>
  <si>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</si>
  <si>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</si>
  <si>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</si>
  <si>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</si>
  <si>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</si>
  <si>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</si>
  <si>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</si>
  <si>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</si>
  <si>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</si>
  <si>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</si>
  <si>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</si>
  <si>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</si>
  <si>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</si>
  <si>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</si>
  <si>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</si>
  <si>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</si>
  <si>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</si>
  <si>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</si>
  <si>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</si>
  <si>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</si>
  <si>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</si>
  <si>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</si>
  <si>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</si>
  <si>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</si>
  <si>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</si>
  <si>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</si>
  <si>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</si>
  <si>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</si>
  <si>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</si>
  <si>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</si>
  <si>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</si>
  <si>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</si>
  <si>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</si>
  <si>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</si>
  <si>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</si>
  <si>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</si>
  <si>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</si>
  <si>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</si>
  <si>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</si>
  <si>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</si>
  <si>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</si>
  <si>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</si>
  <si>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</si>
  <si>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</si>
  <si>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</si>
  <si>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</si>
  <si>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</si>
  <si>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</si>
  <si>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</si>
  <si>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</si>
  <si>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</si>
  <si>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</si>
  <si>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</si>
  <si>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</si>
  <si>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</si>
  <si>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</si>
  <si>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</si>
  <si>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</si>
  <si>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</si>
  <si>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</si>
  <si>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</si>
  <si>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</si>
  <si>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</si>
  <si>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</si>
  <si>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</si>
  <si>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</si>
  <si>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</si>
  <si>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</si>
  <si>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</si>
  <si>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</si>
  <si>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</si>
  <si>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</si>
  <si>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</si>
  <si>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</si>
  <si>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</si>
  <si>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</si>
  <si>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</si>
  <si>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</si>
  <si>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</si>
  <si>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</si>
  <si>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</si>
  <si>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</si>
  <si>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</si>
  <si>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</si>
  <si>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</si>
  <si>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</si>
  <si>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</si>
  <si>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</si>
  <si>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</si>
  <si>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</si>
  <si>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</si>
  <si>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</si>
  <si>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</si>
  <si>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</si>
  <si>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</si>
  <si>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</si>
  <si>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</si>
  <si>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</si>
  <si>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</si>
  <si>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</si>
  <si>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</si>
  <si>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</si>
  <si>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</si>
  <si>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</si>
  <si>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</si>
  <si>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</si>
  <si>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</si>
  <si>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</si>
  <si>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</si>
  <si>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</si>
  <si>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</si>
  <si>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</si>
  <si>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</si>
  <si>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</si>
  <si>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</si>
  <si>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</si>
  <si>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</si>
  <si>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</si>
  <si>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</si>
  <si>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</si>
  <si>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</si>
  <si>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</si>
  <si>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</si>
  <si>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</si>
  <si>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</si>
  <si>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</si>
  <si>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</si>
  <si>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</si>
  <si>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</si>
  <si>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</si>
  <si>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</si>
  <si>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</si>
  <si>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</si>
  <si>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</si>
  <si>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</si>
  <si>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</si>
  <si>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</si>
  <si>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</si>
  <si>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</si>
  <si>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</si>
  <si>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</si>
  <si>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</si>
  <si>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</si>
  <si>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</si>
  <si>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</si>
  <si>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</si>
  <si>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</si>
  <si>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</si>
  <si>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</si>
  <si>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</si>
  <si>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</si>
  <si>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</si>
  <si>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</si>
  <si>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</si>
  <si>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</si>
  <si>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</si>
  <si>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</si>
  <si>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</si>
  <si>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</si>
  <si>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</si>
  <si>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</si>
  <si>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</si>
  <si>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</si>
  <si>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</si>
  <si>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</si>
  <si>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</si>
  <si>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</si>
  <si>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</si>
  <si>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</si>
  <si>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</si>
  <si>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</si>
  <si>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</si>
  <si>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</si>
  <si>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</si>
  <si>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</si>
  <si>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</si>
  <si>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</si>
  <si>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</si>
  <si>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</si>
  <si>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</si>
  <si>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</si>
  <si>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</si>
  <si>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</si>
  <si>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</si>
  <si>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</si>
  <si>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</si>
  <si>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</si>
  <si>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</si>
  <si>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</si>
  <si>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</si>
  <si>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</si>
  <si>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</si>
  <si>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</si>
  <si>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</si>
  <si>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</si>
  <si>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</si>
  <si>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</si>
  <si>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</si>
  <si>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</si>
  <si>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</si>
  <si>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</si>
  <si>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</si>
  <si>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</si>
  <si>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</si>
  <si>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</si>
  <si>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</si>
  <si>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</si>
  <si>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</si>
  <si>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</si>
  <si>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</si>
  <si>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</si>
  <si>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</si>
  <si>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</si>
  <si>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</si>
  <si>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</si>
  <si>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</si>
  <si>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</si>
  <si>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</si>
  <si>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</si>
  <si>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</si>
  <si>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</si>
  <si>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</si>
  <si>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</si>
  <si>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</si>
  <si>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</si>
  <si>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</si>
  <si>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</si>
  <si>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</si>
  <si>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</si>
  <si>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</si>
  <si>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</si>
  <si>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</si>
  <si>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</si>
  <si>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</si>
  <si>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</si>
  <si>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</si>
  <si>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</si>
  <si>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</si>
  <si>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</si>
  <si>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</si>
  <si>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</si>
  <si>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</si>
  <si>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</si>
  <si>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</si>
  <si>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</si>
  <si>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</si>
  <si>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</si>
  <si>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</si>
  <si>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</si>
  <si>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</si>
  <si>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</si>
  <si>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</si>
  <si>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</si>
  <si>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</si>
  <si>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</si>
  <si>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</si>
  <si>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</si>
  <si>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</si>
  <si>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</si>
  <si>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</si>
  <si>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</si>
  <si>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</si>
  <si>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</si>
  <si>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</si>
  <si>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</si>
  <si>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</si>
  <si>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</si>
  <si>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</si>
  <si>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</si>
  <si>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</si>
  <si>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</si>
  <si>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</si>
  <si>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</si>
  <si>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</si>
  <si>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</si>
  <si>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</si>
  <si>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</si>
  <si>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</si>
  <si>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</si>
  <si>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</si>
  <si>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</si>
  <si>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</si>
  <si>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</si>
  <si>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</si>
  <si>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</si>
  <si>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</si>
  <si>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</si>
  <si>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</si>
  <si>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</si>
  <si>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</si>
  <si>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</si>
  <si>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</si>
  <si>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</si>
  <si>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</si>
  <si>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</si>
  <si>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</si>
  <si>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</si>
  <si>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</si>
  <si>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</si>
  <si>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</si>
  <si>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</si>
  <si>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</si>
  <si>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</si>
  <si>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</si>
  <si>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</si>
  <si>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</si>
  <si>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</si>
  <si>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</si>
  <si>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</si>
  <si>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</si>
  <si>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</si>
  <si>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</si>
  <si>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</si>
  <si>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</si>
  <si>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</si>
  <si>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</si>
  <si>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</si>
  <si>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</si>
  <si>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</si>
  <si>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</si>
  <si>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</si>
  <si>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</si>
  <si>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</si>
  <si>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</si>
  <si>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</si>
  <si>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</si>
  <si>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</si>
  <si>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</si>
  <si>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</si>
  <si>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</si>
  <si>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</si>
  <si>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</si>
  <si>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</si>
  <si>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</si>
  <si>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</si>
  <si>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</si>
  <si>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</si>
  <si>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</si>
  <si>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</si>
  <si>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</si>
  <si>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</si>
  <si>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</si>
  <si>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</si>
  <si>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</si>
  <si>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</si>
  <si>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</si>
  <si>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</si>
  <si>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</si>
  <si>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</si>
  <si>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</si>
  <si>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</si>
  <si>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</si>
  <si>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</si>
  <si>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</si>
  <si>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</si>
  <si>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</si>
  <si>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</si>
  <si>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</si>
  <si>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</si>
  <si>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</si>
  <si>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</si>
  <si>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</si>
  <si>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</si>
  <si>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</si>
  <si>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</si>
  <si>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</si>
  <si>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</si>
  <si>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</si>
  <si>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</si>
  <si>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</si>
  <si>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</si>
  <si>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</si>
  <si>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</si>
  <si>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</si>
  <si>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</si>
  <si>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</si>
  <si>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</si>
  <si>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</si>
  <si>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</si>
  <si>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</si>
  <si>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</si>
  <si>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</si>
  <si>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</si>
  <si>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</si>
  <si>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</si>
  <si>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</si>
  <si>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</si>
  <si>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</si>
  <si>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</si>
  <si>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</si>
  <si>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</si>
  <si>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</si>
  <si>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</si>
  <si>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</si>
  <si>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</si>
  <si>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</si>
  <si>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</si>
  <si>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</si>
  <si>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</si>
  <si>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</si>
  <si>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</si>
  <si>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</si>
  <si>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</si>
  <si>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</si>
  <si>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</si>
  <si>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</si>
  <si>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</si>
  <si>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</si>
  <si>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</si>
  <si>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</si>
  <si>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</si>
  <si>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</si>
  <si>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</si>
  <si>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</si>
  <si>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</si>
  <si>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</si>
  <si>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</si>
  <si>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</si>
  <si>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</si>
  <si>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</si>
  <si>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</si>
  <si>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</si>
  <si>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</si>
  <si>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</si>
  <si>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</si>
  <si>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</si>
  <si>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</si>
  <si>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</si>
  <si>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</si>
  <si>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</si>
  <si>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</si>
  <si>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</si>
  <si>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</si>
  <si>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</si>
  <si>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</si>
  <si>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</si>
  <si>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</si>
  <si>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</si>
  <si>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</si>
  <si>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</si>
  <si>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</si>
  <si>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</si>
  <si>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</si>
  <si>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</si>
  <si>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</si>
  <si>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</si>
  <si>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</si>
  <si>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</si>
  <si>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</si>
  <si>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</si>
  <si>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</si>
  <si>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</si>
  <si>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</si>
  <si>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</si>
  <si>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</si>
  <si>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</si>
  <si>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</si>
  <si>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</si>
  <si>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</si>
  <si>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</si>
  <si>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</si>
  <si>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</si>
  <si>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</si>
  <si>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</si>
  <si>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</si>
  <si>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</si>
  <si>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</si>
  <si>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</si>
  <si>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</si>
  <si>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</si>
  <si>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</si>
  <si>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</si>
  <si>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</si>
  <si>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</si>
  <si>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</si>
  <si>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</si>
  <si>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</si>
  <si>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</si>
  <si>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</si>
  <si>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</si>
  <si>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</si>
  <si>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</si>
  <si>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</si>
  <si>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</si>
  <si>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</si>
  <si>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</si>
  <si>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</si>
  <si>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</si>
  <si>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</si>
  <si>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</si>
  <si>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</si>
  <si>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</si>
  <si>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</si>
  <si>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</si>
  <si>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</si>
  <si>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</si>
  <si>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</si>
  <si>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</si>
  <si>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</si>
  <si>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</si>
  <si>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</si>
  <si>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</si>
  <si>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</si>
  <si>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</si>
  <si>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</si>
  <si>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</si>
  <si>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</si>
  <si>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</si>
  <si>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</si>
  <si>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</si>
  <si>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</si>
  <si>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</si>
  <si>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</si>
  <si>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</si>
  <si>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</si>
  <si>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</si>
  <si>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</si>
  <si>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</si>
  <si>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</si>
  <si>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</si>
  <si>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</si>
  <si>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</si>
  <si>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</si>
  <si>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</si>
  <si>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</si>
  <si>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</si>
  <si>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</si>
  <si>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</si>
  <si>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</si>
  <si>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</si>
  <si>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</si>
  <si>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</si>
  <si>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</si>
  <si>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</si>
  <si>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</si>
  <si>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</si>
  <si>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</si>
  <si>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</si>
  <si>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</si>
  <si>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</si>
  <si>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</si>
  <si>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</si>
  <si>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</si>
  <si>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</si>
  <si>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</si>
  <si>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</si>
  <si>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</si>
  <si>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</si>
  <si>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</si>
  <si>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</si>
  <si>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</si>
  <si>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</si>
  <si>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</si>
  <si>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</si>
  <si>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</si>
  <si>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</si>
  <si>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</si>
  <si>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</si>
  <si>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</si>
  <si>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</si>
  <si>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</si>
  <si>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</si>
  <si>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</si>
  <si>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</si>
  <si>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</si>
  <si>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</si>
  <si>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</si>
  <si>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</si>
  <si>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</si>
  <si>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</si>
  <si>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</si>
  <si>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</si>
  <si>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</si>
  <si>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</si>
  <si>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</si>
  <si>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</si>
  <si>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</si>
  <si>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</si>
  <si>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</si>
  <si>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</si>
  <si>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</si>
  <si>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</si>
  <si>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</si>
  <si>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</si>
  <si>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</si>
  <si>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</si>
  <si>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</si>
  <si>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</si>
  <si>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</si>
  <si>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</si>
  <si>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</si>
  <si>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</si>
  <si>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</si>
  <si>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</si>
  <si>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</si>
  <si>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</si>
  <si>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</si>
  <si>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</si>
  <si>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</si>
  <si>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</si>
  <si>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</si>
  <si>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</si>
  <si>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</si>
  <si>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</si>
  <si>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</si>
  <si>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</si>
  <si>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</si>
  <si>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</si>
  <si>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</si>
  <si>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</si>
  <si>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</si>
  <si>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</si>
  <si>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</si>
  <si>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</si>
  <si>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</si>
  <si>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</si>
  <si>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</si>
  <si>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</si>
  <si>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</si>
  <si>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</si>
  <si>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</si>
  <si>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</si>
  <si>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</si>
  <si>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</si>
  <si>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</si>
  <si>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</si>
  <si>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</si>
  <si>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</si>
  <si>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</si>
  <si>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</si>
  <si>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</si>
  <si>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</si>
  <si>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</si>
  <si>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</si>
  <si>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</si>
  <si>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</si>
  <si>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</si>
  <si>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</si>
  <si>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</si>
  <si>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</si>
  <si>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</si>
  <si>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</si>
  <si>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</si>
  <si>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</si>
  <si>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</si>
  <si>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</si>
  <si>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</si>
  <si>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</si>
  <si>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</si>
  <si>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</si>
  <si>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</si>
  <si>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</si>
  <si>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</si>
  <si>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</si>
  <si>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</si>
  <si>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</si>
  <si>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</si>
  <si>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</si>
  <si>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</si>
  <si>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</si>
  <si>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</si>
  <si>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</si>
  <si>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</si>
  <si>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</si>
  <si>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</si>
  <si>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</si>
  <si>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</si>
  <si>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</si>
  <si>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</si>
  <si>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</si>
  <si>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</si>
  <si>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</si>
  <si>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</si>
  <si>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</si>
  <si>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</si>
  <si>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</si>
  <si>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</si>
  <si>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</si>
  <si>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</si>
  <si>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</si>
  <si>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</si>
  <si>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</si>
  <si>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</si>
  <si>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</si>
  <si>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</si>
  <si>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</si>
  <si>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</si>
  <si>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</si>
  <si>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</si>
  <si>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</si>
  <si>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</si>
  <si>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</si>
  <si>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</si>
  <si>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</si>
  <si>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</si>
  <si>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</si>
  <si>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</si>
  <si>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</si>
  <si>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</si>
  <si>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</si>
  <si>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</si>
  <si>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</si>
  <si>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</si>
  <si>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</si>
  <si>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</si>
  <si>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</si>
  <si>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</si>
  <si>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</si>
  <si>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</si>
  <si>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</si>
  <si>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</si>
  <si>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</si>
  <si>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</si>
  <si>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</si>
  <si>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</si>
  <si>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</si>
  <si>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</si>
  <si>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</si>
  <si>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</si>
  <si>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</si>
  <si>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</si>
  <si>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</si>
  <si>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</si>
  <si>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</si>
  <si>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</si>
  <si>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</si>
  <si>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</si>
  <si>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</si>
  <si>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</si>
  <si>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</si>
  <si>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</si>
  <si>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</si>
  <si>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</si>
  <si>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</si>
  <si>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</si>
  <si>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</si>
  <si>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</si>
  <si>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</si>
  <si>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</si>
  <si>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</si>
  <si>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</si>
  <si>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</si>
  <si>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</si>
  <si>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</si>
  <si>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</si>
  <si>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</si>
  <si>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</si>
  <si>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</si>
  <si>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</si>
  <si>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</si>
  <si>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</si>
  <si>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</si>
  <si>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</si>
  <si>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</si>
  <si>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</si>
  <si>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</si>
  <si>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</si>
  <si>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</si>
  <si>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</si>
  <si>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</si>
  <si>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</si>
  <si>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</si>
  <si>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</si>
  <si>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</si>
  <si>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</si>
  <si>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</si>
  <si>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</si>
  <si>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</si>
  <si>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</si>
  <si>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</si>
  <si>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</si>
  <si>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</si>
  <si>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</si>
  <si>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</si>
  <si>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</si>
  <si>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</si>
  <si>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</si>
  <si>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</si>
  <si>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</si>
  <si>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</si>
  <si>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</si>
  <si>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</si>
  <si>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</si>
  <si>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</si>
  <si>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</si>
  <si>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</si>
  <si>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</si>
  <si>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</si>
  <si>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</si>
  <si>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</si>
  <si>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</si>
  <si>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</si>
  <si>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</si>
  <si>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</si>
  <si>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</si>
  <si>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</si>
  <si>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</si>
  <si>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</si>
  <si>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</si>
  <si>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</si>
  <si>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</si>
  <si>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</si>
  <si>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</si>
  <si>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</si>
  <si>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</si>
  <si>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</si>
  <si>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</si>
  <si>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</si>
  <si>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</si>
  <si>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</si>
  <si>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</si>
  <si>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</si>
  <si>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</si>
  <si>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</si>
  <si>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</si>
  <si>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</si>
  <si>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</si>
  <si>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</si>
  <si>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</si>
  <si>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</si>
  <si>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</si>
  <si>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</si>
  <si>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</si>
  <si>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</si>
  <si>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</si>
  <si>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</si>
  <si>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</si>
  <si>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</si>
  <si>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</si>
  <si>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</si>
  <si>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</si>
  <si>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</si>
  <si>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</si>
  <si>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</si>
  <si>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</si>
  <si>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</si>
  <si>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</si>
  <si>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</si>
  <si>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</si>
  <si>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</si>
  <si>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</si>
  <si>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</si>
  <si>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</si>
  <si>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</si>
  <si>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</si>
  <si>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</si>
  <si>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</si>
  <si>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</si>
  <si>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</si>
  <si>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</si>
  <si>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</si>
  <si>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</si>
  <si>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</si>
  <si>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</si>
  <si>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</si>
  <si>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</si>
  <si>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</si>
  <si>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</si>
  <si>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</si>
  <si>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</si>
  <si>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</si>
  <si>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</si>
  <si>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</si>
  <si>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</si>
  <si>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</si>
  <si>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</si>
  <si>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</si>
  <si>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</si>
  <si>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</si>
  <si>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</si>
  <si>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</si>
  <si>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</si>
  <si>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</si>
  <si>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</si>
  <si>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</si>
  <si>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</si>
  <si>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</si>
  <si>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</si>
  <si>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</si>
  <si>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</si>
  <si>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</si>
  <si>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</si>
  <si>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</si>
  <si>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</si>
  <si>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</si>
  <si>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</si>
  <si>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</si>
  <si>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</si>
  <si>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</si>
  <si>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</si>
  <si>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</si>
  <si>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</si>
  <si>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</si>
  <si>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</si>
  <si>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</si>
  <si>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</si>
  <si>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</si>
  <si>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</si>
  <si>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</si>
  <si>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</si>
  <si>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</si>
  <si>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</si>
  <si>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</si>
  <si>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</si>
  <si>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</si>
  <si>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</si>
  <si>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</si>
  <si>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</si>
  <si>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</si>
  <si>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</si>
  <si>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</si>
  <si>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</si>
  <si>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</si>
  <si>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</si>
  <si>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</si>
  <si>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</si>
  <si>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</si>
  <si>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</si>
  <si>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</si>
  <si>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</si>
  <si>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</si>
  <si>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</si>
  <si>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</si>
  <si>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</si>
  <si>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</si>
  <si>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</si>
  <si>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</si>
  <si>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</si>
  <si>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</si>
  <si>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</si>
  <si>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</si>
  <si>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</si>
  <si>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</si>
  <si>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</si>
  <si>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</si>
  <si>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</si>
  <si>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</si>
  <si>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</si>
  <si>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</si>
  <si>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</si>
  <si>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</si>
  <si>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</si>
  <si>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</si>
  <si>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</si>
  <si>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</si>
  <si>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</si>
  <si>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</si>
  <si>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</si>
  <si>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</si>
  <si>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</si>
  <si>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</si>
  <si>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</si>
  <si>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</si>
  <si>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</si>
  <si>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</si>
  <si>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</si>
  <si>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</si>
  <si>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</si>
  <si>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</si>
  <si>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</si>
  <si>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</si>
  <si>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</si>
  <si>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</si>
  <si>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</si>
  <si>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</si>
  <si>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</si>
  <si>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</si>
  <si>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</si>
  <si>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</si>
  <si>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</si>
  <si>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</si>
  <si>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</si>
  <si>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</si>
  <si>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</si>
  <si>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</si>
  <si>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</si>
  <si>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</si>
  <si>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</si>
  <si>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</si>
  <si>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</si>
  <si>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</si>
  <si>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</si>
  <si>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</si>
  <si>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</si>
  <si>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</si>
  <si>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</si>
  <si>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</si>
  <si>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</si>
  <si>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</si>
  <si>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</si>
  <si>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</si>
  <si>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</si>
  <si>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</si>
  <si>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</si>
  <si>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</si>
  <si>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</si>
  <si>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</si>
  <si>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</si>
  <si>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</si>
  <si>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</si>
  <si>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</si>
  <si>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</si>
  <si>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</si>
  <si>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</si>
  <si>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</si>
  <si>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</si>
  <si>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</si>
  <si>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</si>
  <si>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</si>
  <si>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</si>
  <si>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</si>
  <si>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</si>
  <si>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</si>
  <si>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</si>
  <si>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</si>
  <si>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</si>
  <si>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</si>
  <si>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</si>
  <si>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</si>
  <si>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</si>
  <si>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</si>
  <si>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</si>
  <si>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</si>
  <si>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</si>
  <si>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</si>
  <si>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</si>
  <si>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</si>
  <si>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</si>
  <si>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</si>
  <si>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</si>
  <si>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</si>
  <si>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</si>
  <si>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</si>
  <si>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</si>
  <si>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</si>
  <si>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</si>
  <si>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</si>
  <si>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</si>
  <si>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</si>
  <si>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</si>
  <si>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</si>
  <si>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</si>
  <si>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</si>
  <si>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</si>
  <si>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</si>
  <si>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</si>
  <si>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</si>
  <si>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</si>
  <si>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</si>
  <si>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</si>
  <si>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</si>
  <si>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</si>
  <si>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</si>
  <si>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</si>
  <si>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</si>
  <si>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</si>
  <si>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</si>
  <si>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</si>
  <si>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</si>
  <si>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</si>
  <si>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</si>
  <si>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</si>
  <si>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</si>
  <si>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</si>
  <si>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</si>
  <si>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</si>
  <si>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</si>
  <si>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</si>
  <si>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</si>
  <si>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</si>
  <si>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</si>
  <si>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</si>
  <si>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</si>
  <si>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</si>
  <si>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</si>
  <si>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</si>
  <si>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</si>
  <si>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</si>
  <si>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</si>
  <si>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</si>
  <si>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</si>
  <si>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</si>
  <si>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</si>
  <si>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</si>
  <si>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</si>
  <si>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</si>
  <si>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</si>
  <si>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</si>
  <si>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</si>
  <si>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</si>
  <si>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</si>
  <si>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</si>
  <si>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</si>
  <si>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</si>
  <si>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</si>
  <si>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</si>
  <si>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</si>
  <si>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</si>
  <si>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</si>
  <si>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</si>
  <si>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</si>
  <si>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</si>
  <si>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</si>
  <si>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</si>
  <si>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</si>
  <si>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</si>
  <si>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</si>
  <si>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</si>
  <si>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</si>
  <si>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</si>
  <si>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</si>
  <si>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</si>
  <si>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</si>
  <si>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</si>
  <si>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</si>
  <si>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</si>
  <si>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</si>
  <si>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</si>
  <si>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</si>
  <si>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</si>
  <si>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</si>
  <si>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</si>
  <si>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</si>
  <si>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</si>
  <si>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</si>
  <si>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</si>
  <si>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</si>
  <si>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</si>
  <si>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</si>
  <si>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</si>
  <si>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</si>
  <si>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</si>
  <si>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</si>
  <si>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</si>
  <si>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</si>
  <si>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</si>
  <si>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</si>
  <si>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</si>
  <si>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</si>
  <si>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</si>
  <si>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</si>
  <si>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</si>
  <si>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</si>
  <si>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</si>
  <si>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</si>
  <si>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</si>
  <si>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</si>
  <si>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</si>
  <si>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</si>
  <si>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</si>
  <si>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</si>
  <si>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</si>
  <si>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</si>
  <si>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</si>
  <si>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</si>
  <si>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</si>
  <si>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</si>
  <si>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</si>
  <si>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</si>
  <si>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</si>
  <si>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</si>
  <si>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</si>
  <si>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</si>
  <si>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</si>
  <si>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</si>
  <si>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</si>
  <si>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</si>
  <si>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</si>
  <si>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</si>
  <si>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</si>
  <si>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</si>
  <si>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</si>
  <si>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</si>
  <si>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</si>
  <si>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</si>
  <si>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</si>
  <si>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</si>
  <si>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</si>
  <si>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</si>
  <si>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</si>
  <si>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</si>
  <si>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</si>
  <si>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</si>
  <si>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</si>
  <si>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</si>
  <si>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</si>
  <si>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</si>
  <si>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</si>
  <si>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</si>
  <si>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</si>
  <si>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</si>
  <si>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</si>
  <si>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</si>
  <si>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</si>
  <si>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</si>
  <si>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</si>
  <si>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</si>
  <si>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</si>
  <si>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</si>
  <si>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</si>
  <si>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</si>
  <si>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</si>
  <si>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</si>
  <si>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</si>
  <si>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</si>
  <si>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</si>
  <si>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</si>
  <si>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</si>
  <si>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</si>
  <si>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</si>
  <si>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</si>
  <si>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</si>
  <si>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</si>
  <si>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</si>
  <si>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</si>
  <si>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</si>
  <si>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</si>
  <si>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</si>
  <si>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</si>
  <si>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</si>
  <si>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</si>
  <si>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</si>
  <si>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</si>
  <si>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</si>
  <si>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</si>
  <si>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</si>
  <si>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</si>
  <si>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</si>
  <si>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</si>
  <si>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</si>
  <si>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</si>
  <si>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</si>
  <si>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</si>
  <si>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</si>
  <si>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</si>
  <si>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</si>
  <si>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</si>
  <si>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</si>
  <si>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</si>
  <si>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</si>
  <si>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</si>
  <si>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</si>
  <si>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</si>
  <si>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</si>
  <si>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</si>
  <si>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</si>
  <si>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</si>
  <si>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</si>
  <si>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</si>
  <si>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</si>
  <si>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</si>
  <si>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</si>
  <si>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</si>
  <si>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</si>
  <si>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</si>
  <si>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</si>
  <si>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</si>
  <si>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</si>
  <si>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</si>
  <si>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</si>
  <si>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</si>
  <si>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</si>
  <si>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</si>
  <si>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</si>
  <si>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</si>
  <si>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</si>
  <si>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</si>
  <si>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</si>
  <si>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</si>
  <si>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</si>
  <si>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</si>
  <si>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</si>
  <si>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</si>
  <si>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</si>
  <si>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</si>
  <si>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</si>
  <si>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</si>
  <si>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</si>
  <si>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</si>
  <si>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</si>
  <si>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</si>
  <si>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</si>
  <si>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</si>
  <si>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</si>
  <si>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</si>
  <si>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</si>
  <si>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</si>
  <si>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</si>
  <si>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</si>
  <si>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</si>
  <si>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</si>
  <si>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</si>
  <si>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</si>
  <si>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</si>
  <si>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</si>
  <si>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</si>
  <si>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</si>
  <si>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</si>
  <si>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</si>
  <si>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</si>
  <si>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</si>
  <si>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</si>
  <si>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</si>
  <si>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</si>
  <si>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</si>
  <si>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</si>
  <si>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</si>
  <si>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</si>
  <si>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</si>
  <si>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</si>
  <si>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</si>
  <si>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</si>
  <si>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</si>
  <si>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</si>
  <si>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</si>
  <si>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</si>
  <si>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</si>
  <si>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</si>
  <si>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</si>
  <si>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</si>
  <si>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</si>
  <si>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</si>
  <si>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</si>
  <si>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</si>
  <si>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</si>
  <si>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</si>
  <si>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</si>
  <si>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</si>
  <si>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</si>
  <si>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</si>
  <si>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</si>
  <si>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</si>
  <si>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</si>
  <si>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</si>
  <si>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</si>
  <si>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</si>
  <si>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</si>
  <si>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</si>
  <si>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</si>
  <si>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</si>
  <si>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</si>
  <si>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</si>
  <si>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</si>
  <si>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</si>
  <si>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</si>
  <si>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</si>
  <si>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</si>
  <si>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</si>
  <si>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</si>
  <si>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</si>
  <si>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</si>
  <si>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</si>
  <si>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</si>
  <si>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</si>
  <si>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</si>
  <si>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</si>
  <si>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</si>
  <si>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</si>
  <si>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</si>
  <si>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</si>
  <si>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</si>
  <si>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</si>
  <si>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</si>
  <si>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</si>
  <si>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</si>
  <si>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</si>
  <si>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</si>
  <si>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</si>
  <si>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</si>
  <si>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</si>
  <si>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</si>
  <si>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</si>
  <si>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</si>
  <si>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</si>
  <si>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</si>
  <si>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</si>
  <si>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</si>
  <si>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</si>
  <si>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</si>
  <si>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</si>
  <si>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</si>
  <si>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</si>
  <si>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</si>
  <si>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</si>
  <si>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</si>
  <si>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</si>
  <si>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</si>
  <si>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</si>
  <si>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</si>
  <si>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</si>
  <si>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</si>
  <si>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</si>
  <si>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</si>
  <si>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</si>
  <si>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</si>
  <si>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</si>
  <si>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</si>
  <si>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</si>
  <si>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</si>
  <si>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</si>
  <si>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</si>
  <si>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</si>
  <si>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</si>
  <si>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</si>
  <si>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</si>
  <si>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</si>
  <si>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</si>
  <si>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</si>
  <si>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</si>
  <si>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</si>
  <si>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</si>
  <si>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</si>
  <si>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</si>
  <si>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</si>
  <si>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</si>
  <si>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</si>
  <si>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</si>
  <si>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</si>
  <si>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</si>
  <si>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</si>
  <si>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</si>
  <si>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</si>
  <si>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</si>
  <si>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</si>
  <si>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</si>
  <si>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</si>
  <si>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</si>
  <si>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</si>
  <si>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</si>
  <si>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</si>
  <si>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</si>
  <si>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</si>
  <si>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</si>
  <si>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</si>
  <si>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</si>
  <si>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</si>
  <si>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</si>
  <si>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</si>
  <si>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</si>
  <si>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</si>
  <si>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</si>
  <si>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</si>
  <si>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</si>
  <si>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</si>
  <si>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</si>
  <si>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</si>
  <si>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</si>
  <si>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</si>
  <si>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</si>
  <si>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</si>
  <si>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</si>
  <si>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</si>
  <si>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</si>
  <si>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</si>
  <si>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</si>
  <si>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</si>
  <si>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</si>
  <si>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</si>
  <si>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</si>
  <si>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</si>
  <si>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</si>
  <si>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</si>
  <si>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</si>
  <si>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</si>
  <si>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</si>
  <si>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</si>
  <si>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</si>
  <si>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</si>
  <si>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</si>
  <si>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</si>
  <si>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</si>
  <si>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</si>
  <si>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</si>
  <si>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</si>
  <si>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</si>
  <si>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</si>
  <si>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</si>
  <si>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</si>
  <si>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</si>
  <si>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</si>
  <si>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</si>
  <si>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</si>
  <si>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</si>
  <si>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</si>
  <si>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</si>
  <si>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</si>
  <si>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</si>
  <si>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</si>
  <si>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</si>
  <si>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</si>
  <si>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</si>
  <si>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</si>
  <si>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</si>
  <si>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</si>
  <si>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</si>
  <si>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</si>
  <si>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</si>
  <si>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</si>
  <si>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</si>
  <si>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</si>
  <si>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</si>
  <si>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</si>
  <si>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</si>
  <si>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</si>
  <si>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</si>
  <si>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</si>
  <si>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</si>
  <si>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</si>
  <si>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</si>
  <si>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</si>
  <si>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</si>
  <si>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</si>
  <si>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</si>
  <si>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</si>
  <si>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</si>
  <si>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</si>
  <si>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</si>
  <si>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</si>
  <si>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</si>
  <si>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</si>
  <si>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</si>
  <si>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</si>
  <si>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</si>
  <si>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</si>
  <si>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</si>
  <si>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</si>
  <si>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</si>
  <si>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</si>
  <si>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</si>
  <si>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</si>
  <si>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</si>
  <si>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</si>
  <si>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</si>
  <si>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</si>
  <si>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</si>
  <si>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</si>
  <si>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</si>
  <si>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</si>
  <si>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</si>
  <si>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</si>
  <si>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</si>
  <si>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</si>
  <si>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</si>
  <si>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</si>
  <si>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</si>
  <si>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</si>
  <si>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</si>
  <si>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</si>
  <si>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</si>
  <si>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</si>
  <si>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</si>
  <si>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</si>
  <si>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</si>
  <si>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</si>
  <si>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</si>
  <si>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</si>
  <si>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</si>
  <si>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</si>
  <si>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</si>
  <si>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</si>
  <si>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</si>
  <si>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</si>
  <si>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</si>
  <si>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</si>
  <si>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</si>
  <si>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</si>
  <si>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</si>
  <si>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</si>
  <si>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</si>
  <si>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</si>
  <si>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</si>
  <si>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</si>
  <si>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</si>
  <si>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</si>
  <si>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</si>
  <si>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</si>
  <si>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</si>
  <si>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</si>
  <si>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</si>
  <si>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</si>
  <si>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</si>
  <si>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</si>
  <si>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</si>
  <si>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</si>
  <si>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</si>
  <si>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</si>
  <si>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</si>
  <si>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</si>
  <si>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</si>
  <si>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</si>
  <si>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</si>
  <si>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</si>
  <si>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</si>
  <si>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</si>
  <si>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</si>
  <si>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</si>
  <si>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</si>
  <si>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</si>
  <si>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</si>
  <si>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</si>
  <si>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</si>
  <si>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</si>
  <si>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</si>
  <si>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</si>
  <si>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</si>
  <si>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</si>
  <si>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</si>
  <si>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</si>
  <si>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</si>
  <si>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</si>
  <si>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</si>
  <si>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</si>
  <si>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</si>
  <si>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</si>
  <si>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</si>
  <si>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</si>
  <si>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</si>
  <si>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</si>
  <si>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</si>
  <si>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</si>
  <si>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</si>
  <si>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</si>
  <si>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</si>
  <si>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</si>
  <si>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</si>
  <si>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</si>
  <si>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</si>
  <si>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</si>
  <si>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</si>
  <si>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</si>
  <si>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</si>
  <si>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</si>
  <si>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</si>
  <si>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</si>
  <si>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</si>
  <si>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</si>
  <si>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</si>
  <si>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</si>
  <si>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</si>
  <si>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</si>
  <si>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</si>
  <si>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</si>
  <si>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</si>
  <si>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</si>
  <si>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</si>
  <si>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</si>
  <si>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</si>
  <si>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</si>
  <si>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</si>
  <si>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</si>
  <si>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</si>
  <si>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</si>
  <si>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</si>
  <si>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</si>
  <si>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</si>
  <si>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</si>
  <si>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</si>
  <si>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</si>
  <si>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</si>
  <si>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</si>
  <si>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</si>
  <si>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</si>
  <si>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</si>
  <si>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</si>
  <si>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</si>
  <si>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</si>
  <si>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</si>
  <si>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</si>
  <si>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</si>
  <si>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</si>
  <si>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</si>
  <si>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</si>
  <si>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</si>
  <si>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</si>
  <si>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</si>
  <si>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</si>
  <si>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</si>
  <si>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</si>
  <si>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</si>
  <si>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</si>
  <si>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</si>
  <si>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</si>
  <si>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</si>
  <si>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</si>
  <si>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</si>
  <si>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</si>
  <si>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</si>
  <si>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</si>
  <si>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</si>
  <si>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</si>
  <si>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</si>
  <si>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</si>
  <si>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</si>
  <si>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</si>
  <si>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</si>
  <si>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</si>
  <si>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</si>
  <si>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</si>
  <si>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</si>
  <si>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</si>
  <si>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</si>
  <si>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</si>
  <si>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</si>
  <si>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</si>
  <si>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</si>
  <si>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</si>
  <si>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</si>
  <si>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</si>
  <si>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</si>
  <si>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</si>
  <si>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</si>
  <si>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</si>
  <si>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</si>
  <si>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</si>
  <si>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</si>
  <si>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</si>
  <si>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</si>
  <si>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</si>
  <si>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</si>
  <si>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</si>
  <si>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</si>
  <si>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</si>
  <si>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</si>
  <si>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</si>
  <si>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</si>
  <si>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</si>
  <si>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</si>
  <si>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</si>
  <si>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</si>
  <si>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</si>
  <si>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</si>
  <si>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</si>
  <si>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</si>
  <si>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</si>
  <si>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</si>
  <si>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</si>
  <si>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</si>
  <si>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</si>
  <si>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</si>
  <si>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</si>
  <si>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</si>
  <si>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</si>
  <si>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</si>
  <si>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</si>
  <si>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</si>
  <si>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</si>
  <si>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</si>
  <si>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</si>
  <si>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</si>
  <si>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</si>
  <si>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</si>
  <si>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</si>
  <si>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</si>
  <si>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</si>
  <si>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</si>
  <si>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</si>
  <si>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</si>
  <si>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</si>
  <si>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</si>
  <si>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</si>
  <si>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</si>
  <si>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</si>
  <si>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</si>
  <si>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</si>
  <si>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</si>
  <si>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</si>
  <si>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</si>
  <si>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</si>
  <si>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</si>
  <si>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</si>
  <si>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</si>
  <si>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</si>
  <si>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</si>
  <si>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</si>
  <si>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</si>
  <si>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</si>
  <si>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</si>
  <si>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</si>
  <si>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</si>
  <si>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</si>
  <si>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</si>
  <si>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</si>
  <si>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</si>
  <si>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</si>
  <si>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</si>
  <si>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</si>
  <si>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</si>
  <si>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</si>
  <si>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</si>
  <si>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</si>
  <si>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</si>
  <si>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</si>
  <si>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</si>
  <si>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</si>
  <si>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</si>
  <si>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</si>
  <si>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</si>
  <si>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</si>
  <si>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</si>
  <si>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</si>
  <si>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</si>
  <si>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</si>
  <si>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</si>
  <si>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</si>
  <si>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</si>
  <si>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</si>
  <si>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</si>
  <si>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</si>
  <si>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</si>
  <si>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</si>
  <si>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</si>
  <si>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</si>
  <si>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</si>
  <si>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</si>
  <si>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</si>
  <si>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</si>
  <si>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</si>
  <si>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</si>
  <si>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</si>
  <si>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</si>
  <si>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</si>
  <si>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</si>
  <si>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</si>
  <si>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</si>
  <si>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</si>
  <si>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</si>
  <si>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</si>
  <si>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</si>
  <si>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</si>
  <si>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</si>
  <si>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</si>
  <si>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</si>
  <si>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</si>
  <si>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</si>
  <si>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</si>
  <si>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</si>
  <si>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</si>
  <si>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</si>
  <si>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</si>
  <si>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</si>
  <si>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</si>
  <si>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</si>
  <si>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</si>
  <si>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</si>
  <si>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</si>
  <si>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</si>
  <si>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</si>
  <si>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</si>
  <si>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</si>
  <si>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</si>
  <si>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</si>
  <si>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</si>
  <si>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</si>
  <si>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</si>
  <si>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</si>
  <si>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</si>
  <si>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</si>
  <si>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</si>
  <si>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</si>
  <si>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</si>
  <si>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</si>
  <si>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</si>
  <si>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</si>
  <si>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</si>
  <si>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</si>
  <si>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</si>
  <si>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</si>
  <si>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</si>
  <si>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</si>
  <si>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</si>
  <si>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</si>
  <si>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</si>
  <si>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</si>
  <si>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</si>
  <si>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</si>
  <si>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</si>
  <si>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</si>
  <si>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</si>
  <si>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</si>
  <si>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</si>
  <si>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</si>
  <si>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</si>
  <si>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</si>
  <si>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</si>
  <si>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</si>
  <si>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</si>
  <si>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</si>
  <si>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</si>
  <si>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</si>
  <si>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</si>
  <si>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</si>
  <si>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</si>
  <si>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</si>
  <si>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</si>
  <si>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</si>
  <si>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</si>
  <si>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</si>
  <si>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</si>
  <si>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</si>
  <si>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</si>
  <si>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</si>
  <si>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</si>
  <si>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</si>
  <si>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</si>
  <si>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</si>
  <si>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</si>
  <si>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</si>
  <si>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</si>
  <si>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</si>
  <si>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</si>
  <si>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</si>
  <si>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</si>
  <si>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</si>
  <si>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</si>
  <si>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</si>
  <si>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</si>
  <si>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</si>
  <si>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</si>
  <si>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</si>
  <si>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</si>
  <si>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</si>
  <si>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</si>
  <si>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</si>
  <si>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</si>
  <si>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</si>
  <si>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</si>
  <si>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</si>
  <si>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</si>
  <si>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</si>
  <si>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</si>
  <si>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</si>
  <si>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</si>
  <si>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</si>
  <si>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</si>
  <si>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</si>
  <si>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</si>
  <si>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</si>
  <si>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</si>
  <si>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</si>
  <si>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</si>
  <si>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</si>
  <si>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</si>
  <si>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</si>
  <si>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</si>
  <si>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</si>
  <si>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</si>
  <si>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</si>
  <si>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</si>
  <si>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</si>
  <si>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</si>
  <si>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</si>
  <si>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</si>
  <si>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</si>
  <si>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</si>
  <si>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</si>
  <si>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</si>
  <si>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</si>
  <si>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</si>
  <si>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</si>
  <si>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</si>
  <si>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</si>
  <si>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</si>
  <si>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</si>
  <si>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</si>
  <si>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</si>
  <si>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</si>
  <si>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</si>
  <si>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</si>
  <si>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</si>
  <si>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</si>
  <si>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</si>
  <si>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</si>
  <si>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</si>
  <si>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</si>
  <si>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</si>
  <si>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</si>
  <si>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</si>
  <si>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</si>
  <si>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</si>
  <si>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</si>
  <si>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</si>
  <si>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</si>
  <si>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</si>
  <si>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</si>
  <si>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</si>
  <si>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</si>
  <si>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</si>
  <si>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</si>
  <si>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</si>
  <si>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</si>
  <si>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</si>
  <si>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</si>
  <si>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</si>
  <si>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</si>
  <si>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</si>
  <si>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</si>
  <si>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</si>
  <si>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</si>
  <si>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</si>
  <si>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</si>
  <si>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</si>
  <si>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</si>
  <si>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</si>
  <si>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</si>
  <si>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</si>
  <si>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</si>
  <si>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</si>
  <si>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</si>
  <si>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</si>
  <si>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</si>
  <si>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</si>
  <si>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</si>
  <si>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</si>
  <si>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</si>
  <si>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</si>
  <si>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</si>
  <si>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</si>
  <si>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</si>
  <si>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</si>
  <si>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</si>
  <si>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</si>
  <si>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</si>
  <si>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</si>
  <si>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</si>
  <si>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</si>
  <si>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</si>
  <si>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</si>
  <si>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</si>
  <si>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</si>
  <si>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</si>
  <si>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</si>
  <si>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</si>
  <si>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</si>
  <si>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</si>
  <si>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</si>
  <si>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</si>
  <si>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</si>
  <si>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</si>
  <si>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</si>
  <si>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</si>
  <si>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</si>
  <si>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</si>
  <si>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</si>
  <si>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</si>
  <si>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</si>
  <si>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</si>
  <si>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</si>
  <si>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</si>
  <si>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</si>
  <si>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</si>
  <si>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</si>
  <si>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</si>
  <si>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</si>
  <si>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</si>
  <si>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</si>
  <si>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</si>
  <si>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</si>
  <si>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</si>
  <si>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</si>
  <si>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</si>
  <si>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</si>
  <si>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</si>
  <si>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</si>
  <si>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</si>
  <si>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</si>
  <si>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</si>
  <si>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</si>
  <si>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</si>
  <si>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</si>
  <si>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</si>
  <si>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</si>
  <si>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</si>
  <si>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</si>
  <si>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</si>
  <si>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</si>
  <si>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</si>
  <si>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</si>
  <si>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</si>
  <si>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</si>
  <si>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</si>
  <si>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</si>
  <si>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</si>
  <si>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</si>
  <si>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</si>
  <si>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</si>
  <si>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</si>
  <si>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</si>
  <si>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</si>
  <si>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</si>
  <si>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</si>
  <si>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</si>
  <si>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</si>
  <si>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</si>
  <si>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</si>
  <si>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</si>
  <si>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</si>
  <si>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</si>
  <si>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</si>
  <si>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</si>
  <si>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</si>
  <si>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</si>
  <si>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</si>
  <si>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</si>
  <si>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</si>
  <si>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</si>
  <si>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</si>
  <si>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</si>
  <si>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</si>
  <si>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</si>
  <si>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</si>
  <si>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</si>
  <si>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</si>
  <si>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</si>
  <si>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</si>
  <si>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</si>
  <si>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</si>
  <si>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</si>
  <si>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</si>
  <si>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</si>
  <si>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</si>
  <si>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</si>
  <si>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</si>
  <si>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</si>
  <si>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</si>
  <si>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</si>
  <si>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</si>
  <si>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</si>
  <si>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</si>
  <si>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</si>
  <si>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</si>
  <si>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</si>
  <si>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</si>
  <si>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</si>
  <si>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</si>
  <si>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</si>
  <si>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</si>
  <si>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</si>
  <si>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</si>
  <si>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</si>
  <si>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</si>
  <si>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</si>
  <si>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</si>
  <si>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</si>
  <si>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</si>
  <si>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</si>
  <si>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</si>
  <si>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</si>
  <si>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</si>
  <si>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</si>
  <si>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</si>
  <si>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</si>
  <si>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</si>
  <si>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</si>
  <si>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</si>
  <si>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</si>
  <si>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</si>
  <si>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</si>
  <si>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</si>
  <si>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</si>
  <si>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</si>
  <si>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</si>
  <si>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</si>
  <si>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</si>
  <si>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</si>
  <si>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</si>
  <si>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</si>
  <si>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</si>
  <si>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</si>
  <si>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</si>
  <si>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</si>
  <si>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</si>
  <si>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</si>
  <si>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</si>
  <si>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</si>
  <si>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</si>
  <si>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</si>
  <si>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</si>
  <si>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</si>
  <si>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</si>
  <si>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</si>
  <si>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</si>
  <si>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</si>
  <si>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</si>
  <si>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</si>
  <si>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</si>
  <si>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</si>
  <si>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</si>
  <si>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</si>
  <si>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</si>
  <si>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</si>
  <si>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</si>
  <si>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</si>
  <si>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</si>
  <si>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</si>
  <si>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</si>
  <si>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</si>
  <si>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</si>
  <si>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</si>
  <si>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</si>
  <si>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</si>
  <si>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</si>
  <si>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</si>
  <si>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</si>
  <si>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</si>
  <si>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</si>
  <si>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</si>
  <si>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</si>
  <si>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</si>
  <si>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</si>
  <si>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</si>
  <si>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</si>
  <si>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</si>
  <si>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</si>
  <si>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</si>
  <si>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</si>
  <si>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</si>
  <si>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</si>
  <si>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</si>
  <si>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</si>
  <si>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</si>
  <si>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</si>
  <si>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</si>
  <si>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</si>
  <si>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</si>
  <si>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</si>
  <si>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</si>
  <si>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</si>
  <si>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</si>
  <si>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</si>
  <si>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</si>
  <si>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</si>
  <si>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</si>
  <si>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</si>
  <si>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</si>
  <si>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</si>
  <si>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</si>
  <si>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</si>
  <si>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</si>
  <si>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</si>
  <si>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</si>
  <si>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</si>
  <si>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</si>
  <si>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</si>
  <si>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</si>
  <si>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</si>
  <si>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</si>
  <si>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</si>
  <si>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</si>
  <si>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</si>
  <si>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</si>
  <si>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</si>
  <si>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</si>
  <si>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</si>
  <si>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</si>
  <si>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</si>
  <si>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</si>
  <si>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</si>
  <si>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</si>
  <si>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</si>
  <si>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</si>
  <si>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</si>
  <si>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</si>
  <si>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</si>
  <si>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</si>
  <si>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</si>
  <si>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</si>
  <si>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</si>
  <si>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</si>
  <si>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</si>
  <si>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</si>
  <si>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</si>
  <si>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</si>
  <si>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</si>
  <si>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</si>
  <si>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</si>
  <si>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</si>
  <si>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</si>
  <si>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</si>
  <si>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</si>
  <si>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</si>
  <si>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</si>
  <si>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</si>
  <si>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</si>
  <si>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</si>
  <si>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</si>
  <si>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</si>
  <si>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</si>
  <si>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</si>
  <si>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</si>
  <si>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</si>
  <si>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</si>
  <si>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</si>
  <si>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</si>
  <si>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</si>
  <si>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</si>
  <si>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</si>
  <si>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</si>
  <si>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</si>
  <si>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</si>
  <si>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</si>
  <si>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</si>
  <si>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</si>
  <si>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</si>
  <si>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</si>
  <si>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</si>
  <si>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</si>
  <si>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</si>
  <si>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</si>
  <si>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</si>
  <si>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</si>
  <si>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</si>
  <si>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</si>
  <si>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</si>
  <si>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</si>
  <si>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</si>
  <si>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</si>
  <si>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</si>
  <si>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</si>
  <si>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</si>
  <si>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</si>
  <si>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</si>
  <si>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</si>
  <si>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</si>
  <si>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</si>
  <si>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</si>
  <si>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</si>
  <si>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</si>
  <si>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</si>
  <si>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</si>
  <si>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</si>
  <si>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</si>
  <si>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</si>
  <si>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</si>
  <si>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</si>
  <si>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</si>
  <si>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</si>
  <si>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</si>
  <si>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</si>
  <si>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</si>
  <si>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</si>
  <si>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</si>
  <si>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</si>
  <si>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</si>
  <si>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</si>
  <si>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</si>
  <si>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</si>
  <si>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</si>
  <si>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</si>
  <si>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</si>
  <si>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</si>
  <si>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</si>
  <si>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</si>
  <si>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</si>
  <si>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</si>
  <si>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</si>
  <si>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</si>
  <si>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</si>
  <si>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</si>
  <si>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</si>
  <si>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</si>
  <si>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</si>
  <si>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</si>
  <si>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</si>
  <si>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</si>
  <si>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</si>
  <si>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</si>
  <si>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</si>
  <si>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</si>
  <si>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</si>
  <si>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</si>
  <si>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</si>
  <si>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</si>
  <si>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</si>
  <si>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</si>
  <si>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</si>
  <si>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</si>
  <si>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</si>
  <si>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</si>
  <si>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</si>
  <si>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</si>
  <si>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</si>
  <si>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</si>
  <si>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</si>
  <si>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</si>
  <si>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</si>
  <si>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</si>
  <si>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</si>
  <si>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</si>
  <si>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</si>
  <si>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</si>
  <si>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</si>
  <si>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</si>
  <si>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</si>
  <si>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</si>
  <si>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</si>
  <si>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</si>
  <si>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</si>
  <si>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</si>
  <si>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</si>
  <si>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</si>
  <si>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</si>
  <si>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</si>
  <si>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</si>
  <si>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</si>
  <si>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</si>
  <si>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</si>
  <si>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</si>
  <si>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</si>
  <si>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</si>
  <si>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</si>
  <si>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</si>
  <si>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</si>
  <si>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</si>
  <si>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</si>
  <si>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</si>
  <si>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</si>
  <si>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</si>
  <si>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</si>
  <si>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</si>
  <si>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</si>
  <si>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</si>
  <si>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</si>
  <si>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</si>
  <si>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</si>
  <si>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</si>
  <si>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</si>
  <si>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</si>
  <si>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</si>
  <si>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</si>
  <si>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</si>
  <si>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</si>
  <si>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</si>
  <si>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</si>
  <si>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</si>
  <si>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</si>
  <si>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</si>
  <si>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</si>
  <si>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</si>
  <si>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</si>
  <si>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</si>
  <si>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</si>
  <si>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</si>
  <si>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</si>
  <si>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</si>
  <si>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</si>
  <si>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</si>
  <si>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</si>
  <si>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</si>
  <si>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</si>
  <si>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</si>
  <si>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</si>
  <si>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</si>
  <si>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</si>
  <si>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</si>
  <si>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</si>
  <si>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</si>
  <si>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</si>
  <si>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</si>
  <si>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</si>
  <si>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</si>
  <si>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</si>
  <si>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</si>
  <si>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</si>
  <si>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</si>
  <si>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</si>
  <si>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</si>
  <si>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</si>
  <si>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</si>
  <si>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</si>
  <si>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</si>
  <si>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</si>
  <si>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</si>
  <si>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</si>
  <si>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</si>
  <si>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</si>
  <si>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</si>
  <si>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</si>
  <si>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</si>
  <si>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</si>
  <si>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</si>
  <si>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</si>
  <si>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</si>
  <si>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</si>
  <si>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</si>
  <si>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</si>
  <si>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</si>
  <si>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</si>
  <si>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</si>
  <si>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</si>
  <si>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</si>
  <si>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</si>
  <si>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</si>
  <si>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</si>
  <si>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</si>
  <si>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</si>
  <si>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</si>
  <si>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</si>
  <si>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</si>
  <si>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</si>
  <si>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</si>
  <si>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</si>
  <si>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</si>
  <si>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</si>
  <si>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</si>
  <si>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</si>
  <si>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</si>
  <si>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</si>
  <si>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</si>
  <si>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</si>
  <si>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</si>
  <si>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</si>
  <si>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</si>
  <si>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</si>
  <si>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</si>
  <si>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</si>
  <si>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</si>
  <si>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</si>
  <si>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</si>
  <si>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</si>
  <si>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</si>
  <si>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</si>
  <si>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</si>
  <si>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</si>
  <si>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</si>
  <si>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</si>
  <si>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</si>
  <si>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</si>
  <si>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</si>
  <si>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</si>
  <si>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</si>
  <si>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</si>
  <si>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</si>
  <si>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</si>
  <si>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</si>
  <si>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</si>
  <si>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</si>
  <si>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</si>
  <si>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</si>
  <si>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</si>
  <si>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</si>
  <si>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</si>
  <si>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</si>
  <si>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</si>
  <si>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</si>
  <si>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</si>
  <si>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</si>
  <si>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</si>
  <si>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</si>
  <si>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</si>
  <si>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</si>
  <si>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</si>
  <si>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</si>
  <si>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</si>
  <si>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</si>
  <si>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</si>
  <si>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</si>
  <si>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</si>
  <si>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</si>
  <si>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</si>
  <si>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</si>
  <si>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</si>
  <si>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</si>
  <si>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</si>
  <si>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</si>
  <si>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</si>
  <si>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</si>
  <si>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</si>
  <si>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</si>
  <si>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</si>
  <si>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</si>
  <si>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</si>
  <si>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</si>
  <si>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</si>
  <si>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</si>
  <si>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</si>
  <si>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</si>
  <si>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</si>
  <si>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</si>
  <si>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</si>
  <si>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</si>
  <si>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</si>
  <si>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</si>
  <si>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</si>
  <si>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</si>
  <si>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</si>
  <si>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</si>
  <si>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</si>
  <si>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</si>
  <si>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</si>
  <si>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</si>
  <si>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</si>
  <si>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</si>
  <si>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</si>
  <si>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</si>
  <si>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</si>
  <si>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</si>
  <si>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</si>
  <si>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</si>
  <si>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</si>
  <si>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</si>
  <si>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</si>
  <si>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</si>
  <si>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</si>
  <si>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</si>
  <si>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</si>
  <si>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</si>
  <si>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</si>
  <si>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</si>
  <si>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</si>
  <si>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</si>
  <si>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</si>
  <si>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</si>
  <si>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</si>
  <si>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</si>
  <si>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</si>
  <si>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</si>
  <si>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</si>
  <si>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</si>
  <si>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</si>
  <si>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</si>
  <si>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</si>
  <si>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</si>
  <si>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</si>
  <si>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</si>
  <si>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</si>
  <si>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</si>
  <si>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</si>
  <si>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</si>
  <si>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</si>
  <si>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</si>
  <si>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</si>
  <si>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</si>
  <si>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</si>
  <si>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</si>
  <si>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</si>
  <si>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</si>
  <si>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</si>
  <si>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</si>
  <si>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</si>
  <si>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</si>
  <si>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</si>
  <si>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</si>
  <si>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</si>
  <si>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</si>
  <si>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</si>
  <si>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</si>
  <si>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</si>
  <si>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</si>
  <si>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</si>
  <si>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</si>
  <si>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</si>
  <si>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</si>
  <si>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</si>
  <si>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</si>
  <si>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</si>
  <si>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</si>
  <si>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</si>
  <si>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</si>
  <si>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</si>
  <si>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</si>
  <si>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</si>
  <si>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</si>
  <si>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</si>
  <si>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</si>
  <si>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</si>
  <si>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</si>
  <si>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</si>
  <si>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</si>
  <si>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</si>
  <si>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</si>
  <si>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</si>
  <si>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</si>
  <si>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</si>
  <si>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</si>
  <si>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</si>
  <si>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</si>
  <si>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</si>
  <si>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</si>
  <si>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</si>
  <si>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</si>
  <si>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</si>
  <si>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</si>
  <si>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</si>
  <si>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</si>
  <si>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</si>
  <si>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</si>
  <si>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</si>
  <si>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</si>
  <si>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</si>
  <si>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</si>
  <si>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</si>
  <si>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</si>
  <si>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</si>
  <si>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</si>
  <si>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</si>
  <si>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</si>
  <si>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</si>
  <si>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</si>
  <si>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</si>
  <si>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</si>
  <si>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</si>
  <si>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</si>
  <si>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</si>
  <si>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</si>
  <si>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</si>
  <si>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</si>
  <si>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</si>
  <si>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</si>
  <si>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</si>
  <si>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</si>
  <si>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</si>
  <si>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</si>
  <si>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</si>
  <si>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</si>
  <si>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</si>
  <si>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</si>
  <si>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</si>
  <si>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</si>
  <si>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</si>
  <si>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</si>
  <si>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</si>
  <si>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</si>
  <si>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</si>
  <si>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</si>
  <si>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</si>
  <si>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</si>
  <si>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</si>
  <si>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</si>
  <si>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</si>
  <si>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</si>
  <si>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</si>
  <si>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</si>
  <si>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</si>
  <si>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</si>
  <si>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</si>
  <si>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</si>
  <si>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</si>
  <si>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</si>
  <si>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</si>
  <si>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</si>
  <si>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</si>
  <si>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</si>
  <si>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</si>
  <si>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</si>
  <si>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</si>
  <si>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</si>
  <si>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</si>
  <si>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</si>
  <si>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</si>
  <si>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</si>
  <si>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</si>
  <si>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</si>
  <si>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</si>
  <si>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</si>
  <si>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</si>
  <si>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</si>
  <si>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</si>
  <si>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</si>
  <si>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</si>
  <si>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</si>
  <si>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</si>
  <si>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</si>
  <si>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</si>
  <si>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</si>
  <si>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</si>
  <si>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</si>
  <si>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</si>
  <si>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</si>
  <si>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</si>
  <si>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</si>
  <si>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</si>
  <si>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</si>
  <si>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</si>
  <si>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</si>
  <si>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</si>
  <si>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</si>
  <si>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</si>
  <si>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</si>
  <si>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</si>
  <si>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</si>
  <si>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</si>
  <si>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</si>
  <si>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</si>
  <si>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</si>
  <si>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</si>
  <si>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</si>
  <si>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</si>
  <si>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</si>
  <si>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</si>
  <si>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</si>
  <si>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</si>
  <si>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</si>
  <si>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</si>
  <si>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</si>
  <si>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</si>
  <si>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</si>
  <si>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</si>
  <si>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</si>
  <si>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</si>
  <si>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</si>
  <si>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</si>
  <si>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</si>
  <si>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</si>
  <si>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</si>
  <si>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</si>
  <si>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</si>
  <si>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</si>
  <si>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</si>
  <si>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</si>
  <si>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</si>
  <si>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</si>
  <si>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</si>
  <si>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</si>
  <si>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</si>
  <si>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</si>
  <si>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</si>
  <si>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</si>
  <si>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</si>
  <si>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</si>
  <si>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</si>
  <si>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</si>
  <si>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</si>
  <si>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</si>
  <si>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</si>
  <si>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</si>
  <si>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</si>
  <si>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</si>
  <si>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</si>
  <si>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</si>
  <si>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</si>
  <si>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</si>
  <si>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</si>
  <si>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</si>
  <si>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</si>
  <si>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</si>
  <si>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</si>
  <si>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</si>
  <si>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</si>
  <si>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</si>
  <si>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</si>
  <si>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</si>
  <si>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</si>
  <si>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</si>
  <si>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</si>
  <si>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</si>
  <si>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</si>
  <si>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</si>
  <si>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</si>
  <si>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</si>
  <si>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</si>
  <si>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</si>
  <si>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</si>
  <si>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</si>
  <si>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</si>
  <si>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</si>
  <si>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</si>
  <si>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</si>
  <si>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</si>
  <si>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</si>
  <si>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</si>
  <si>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</si>
  <si>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</si>
  <si>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</si>
  <si>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</si>
  <si>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</si>
  <si>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</si>
  <si>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</si>
  <si>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</si>
  <si>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</si>
  <si>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</si>
  <si>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</si>
  <si>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</si>
  <si>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</si>
  <si>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</si>
  <si>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</si>
  <si>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</si>
  <si>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</si>
  <si>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</si>
  <si>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</si>
  <si>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</si>
  <si>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</si>
  <si>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</si>
  <si>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</si>
  <si>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</si>
  <si>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</si>
  <si>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</si>
  <si>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</si>
  <si>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</si>
  <si>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</si>
  <si>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</si>
  <si>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</si>
  <si>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</si>
  <si>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</si>
  <si>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</si>
  <si>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</si>
  <si>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</si>
  <si>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</si>
  <si>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</si>
  <si>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</si>
  <si>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</si>
  <si>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</si>
  <si>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</si>
  <si>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</si>
  <si>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</si>
  <si>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</si>
  <si>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</si>
  <si>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</si>
  <si>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</si>
  <si>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</si>
  <si>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</si>
  <si>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</si>
  <si>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</si>
  <si>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</si>
  <si>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</si>
  <si>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</si>
  <si>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</si>
  <si>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</si>
  <si>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</si>
  <si>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</si>
  <si>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</si>
  <si>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</si>
  <si>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</si>
  <si>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</si>
  <si>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</si>
  <si>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</si>
  <si>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</si>
  <si>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</si>
  <si>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</si>
  <si>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</si>
  <si>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</si>
  <si>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</si>
  <si>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</si>
  <si>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</si>
  <si>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</si>
  <si>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</si>
  <si>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</si>
  <si>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</si>
  <si>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</si>
  <si>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</si>
  <si>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</si>
  <si>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</si>
  <si>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</si>
  <si>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</si>
  <si>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</si>
  <si>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</si>
  <si>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</si>
  <si>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</si>
  <si>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</si>
  <si>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</si>
  <si>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</si>
  <si>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</si>
  <si>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</si>
  <si>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</si>
  <si>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</si>
  <si>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</si>
  <si>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</si>
  <si>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</si>
  <si>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</si>
  <si>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</si>
  <si>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</si>
  <si>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</si>
  <si>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</si>
  <si>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</si>
  <si>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</si>
  <si>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</si>
  <si>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</si>
  <si>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</si>
  <si>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</si>
  <si>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</si>
  <si>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</si>
  <si>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</si>
  <si>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</si>
  <si>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</si>
  <si>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</si>
  <si>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</si>
  <si>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</si>
  <si>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</si>
  <si>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</si>
  <si>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</si>
  <si>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</si>
  <si>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</si>
  <si>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</si>
  <si>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</si>
  <si>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</si>
  <si>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</si>
  <si>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</si>
  <si>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</si>
  <si>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</si>
  <si>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</si>
  <si>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</si>
  <si>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</si>
  <si>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</si>
  <si>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</si>
  <si>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</si>
  <si>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</si>
  <si>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</si>
  <si>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</si>
  <si>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</si>
  <si>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</si>
  <si>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</si>
  <si>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</si>
  <si>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</si>
  <si>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</si>
  <si>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</si>
  <si>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</si>
  <si>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</si>
  <si>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</si>
  <si>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</si>
  <si>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</si>
  <si>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</si>
  <si>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</si>
  <si>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</si>
  <si>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</si>
  <si>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</si>
  <si>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</si>
  <si>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</si>
  <si>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</si>
  <si>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</si>
  <si>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</si>
  <si>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</si>
  <si>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</si>
  <si>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</si>
  <si>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</si>
  <si>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</si>
  <si>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</si>
  <si>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</si>
  <si>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</si>
  <si>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</si>
  <si>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</si>
  <si>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</si>
  <si>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</si>
  <si>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</si>
  <si>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</si>
  <si>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</si>
  <si>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</si>
  <si>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</si>
  <si>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</si>
  <si>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</si>
  <si>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</si>
  <si>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</si>
  <si>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</si>
  <si>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</si>
  <si>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</si>
  <si>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</si>
  <si>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</si>
  <si>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</si>
  <si>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</si>
  <si>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</si>
  <si>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</si>
  <si>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</si>
  <si>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</si>
  <si>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</si>
  <si>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</si>
  <si>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</si>
  <si>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</si>
  <si>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</si>
  <si>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</si>
  <si>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</si>
  <si>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</si>
  <si>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</si>
  <si>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</si>
  <si>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</si>
  <si>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</si>
  <si>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</si>
  <si>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</si>
  <si>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</si>
  <si>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</si>
  <si>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</si>
  <si>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</si>
  <si>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</si>
  <si>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</si>
  <si>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</si>
  <si>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</si>
  <si>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</si>
  <si>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</si>
  <si>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</si>
  <si>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</si>
  <si>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</si>
  <si>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</si>
  <si>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</si>
  <si>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</si>
  <si>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</si>
  <si>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</si>
  <si>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</si>
  <si>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</si>
  <si>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</si>
  <si>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</si>
  <si>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</si>
  <si>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</si>
  <si>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</si>
  <si>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</si>
  <si>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</si>
  <si>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</si>
  <si>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</si>
  <si>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</si>
  <si>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</si>
  <si>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</si>
  <si>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</si>
  <si>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</si>
  <si>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</si>
  <si>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</si>
  <si>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</si>
  <si>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</si>
  <si>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</si>
  <si>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</si>
  <si>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</si>
  <si>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</si>
  <si>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</si>
  <si>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</si>
  <si>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</si>
  <si>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</si>
  <si>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</si>
  <si>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</si>
  <si>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</si>
  <si>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</si>
  <si>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</si>
  <si>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</si>
  <si>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</si>
  <si>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</si>
  <si>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</si>
  <si>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</si>
  <si>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</si>
  <si>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</si>
  <si>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</si>
  <si>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</si>
  <si>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</si>
  <si>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</si>
  <si>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</si>
  <si>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</si>
  <si>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</si>
  <si>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</si>
  <si>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</si>
  <si>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</si>
  <si>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</si>
  <si>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</si>
  <si>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</si>
  <si>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</si>
  <si>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</si>
  <si>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</si>
  <si>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</si>
  <si>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</si>
  <si>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</si>
  <si>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</si>
  <si>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</si>
  <si>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</si>
  <si>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</si>
  <si>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</si>
  <si>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</si>
  <si>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</si>
  <si>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</si>
  <si>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</si>
  <si>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</si>
  <si>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</si>
  <si>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</si>
  <si>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</si>
  <si>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</si>
  <si>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</si>
  <si>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</si>
  <si>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</si>
  <si>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</si>
  <si>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</si>
  <si>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</si>
  <si>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</si>
  <si>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</si>
  <si>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</si>
  <si>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</si>
  <si>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</si>
  <si>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</si>
  <si>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</si>
  <si>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</si>
  <si>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</si>
  <si>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</si>
  <si>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</si>
  <si>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</si>
  <si>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</si>
  <si>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</si>
  <si>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</si>
  <si>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</si>
  <si>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</si>
  <si>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</si>
  <si>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</si>
  <si>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</si>
  <si>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</si>
  <si>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</si>
  <si>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</si>
  <si>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</si>
  <si>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</si>
  <si>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</si>
  <si>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</si>
  <si>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</si>
  <si>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</si>
  <si>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</si>
  <si>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</si>
  <si>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</si>
  <si>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</si>
  <si>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</si>
  <si>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</si>
  <si>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</si>
  <si>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</si>
  <si>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</si>
  <si>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</si>
  <si>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</si>
  <si>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</si>
  <si>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</si>
  <si>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</si>
  <si>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</si>
  <si>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</si>
  <si>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</si>
  <si>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</si>
  <si>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</si>
  <si>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</si>
  <si>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</si>
  <si>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</si>
  <si>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</si>
  <si>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</si>
  <si>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</si>
  <si>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</si>
  <si>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</si>
  <si>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</si>
  <si>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</si>
  <si>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</si>
  <si>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</si>
  <si>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</si>
  <si>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</si>
  <si>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</si>
  <si>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</si>
  <si>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</si>
  <si>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</si>
  <si>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</si>
  <si>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</si>
  <si>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</si>
  <si>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</si>
  <si>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</si>
  <si>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</si>
  <si>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</si>
  <si>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</si>
  <si>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</si>
  <si>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</si>
  <si>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</si>
  <si>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</si>
  <si>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</si>
  <si>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</si>
  <si>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</si>
  <si>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</si>
  <si>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</si>
  <si>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</si>
  <si>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</si>
  <si>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</si>
  <si>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</si>
  <si>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</si>
  <si>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</si>
  <si>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</si>
  <si>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</si>
  <si>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</si>
  <si>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</si>
  <si>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</si>
  <si>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</si>
  <si>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</si>
  <si>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</si>
  <si>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</si>
  <si>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</si>
  <si>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</si>
  <si>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</si>
  <si>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</si>
  <si>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</si>
  <si>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</si>
  <si>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</si>
  <si>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</si>
  <si>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</si>
  <si>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</si>
  <si>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</si>
  <si>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</si>
  <si>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</si>
  <si>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</si>
  <si>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</si>
  <si>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</si>
  <si>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</si>
  <si>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</si>
  <si>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</si>
  <si>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</si>
  <si>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</si>
  <si>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</si>
  <si>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</si>
  <si>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</si>
  <si>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</si>
  <si>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</si>
  <si>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</si>
  <si>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</si>
  <si>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</si>
  <si>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</si>
  <si>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</si>
  <si>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</si>
  <si>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</si>
  <si>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</si>
  <si>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</si>
  <si>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</si>
  <si>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</si>
  <si>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</si>
  <si>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</si>
  <si>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</si>
  <si>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</si>
  <si>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</si>
  <si>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</si>
  <si>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</si>
  <si>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</si>
  <si>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</si>
  <si>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</si>
  <si>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</si>
  <si>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</si>
  <si>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</si>
  <si>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</si>
  <si>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</si>
  <si>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</si>
  <si>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</si>
  <si>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</si>
  <si>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</si>
  <si>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</si>
  <si>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</si>
  <si>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</si>
  <si>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</si>
  <si>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</si>
  <si>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</si>
  <si>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</si>
  <si>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</si>
  <si>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</si>
  <si>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</si>
  <si>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</si>
  <si>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</si>
  <si>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</si>
  <si>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</si>
  <si>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</si>
  <si>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</si>
  <si>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</si>
  <si>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</si>
  <si>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</si>
  <si>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</si>
  <si>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</si>
  <si>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</si>
  <si>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</si>
  <si>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</si>
  <si>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</si>
  <si>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</si>
  <si>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</si>
  <si>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</si>
  <si>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</si>
  <si>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</si>
  <si>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</si>
  <si>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</si>
  <si>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</si>
  <si>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</si>
  <si>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</si>
  <si>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</si>
  <si>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</si>
  <si>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</si>
  <si>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</si>
  <si>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</si>
  <si>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</si>
  <si>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</si>
  <si>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</si>
  <si>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</si>
  <si>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</si>
  <si>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</si>
  <si>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</si>
  <si>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</si>
  <si>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</si>
  <si>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</si>
  <si>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</si>
  <si>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</si>
  <si>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</si>
  <si>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</si>
  <si>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</si>
  <si>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</si>
  <si>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</si>
  <si>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</si>
  <si>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</si>
  <si>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</si>
  <si>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</si>
  <si>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</si>
  <si>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</si>
  <si>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</si>
  <si>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</si>
  <si>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</si>
  <si>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</si>
  <si>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</si>
  <si>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</si>
  <si>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</si>
  <si>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</si>
  <si>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</si>
  <si>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</si>
  <si>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</si>
  <si>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</si>
  <si>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</si>
  <si>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</si>
  <si>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</si>
  <si>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</si>
  <si>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</si>
  <si>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</si>
  <si>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</si>
  <si>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</si>
  <si>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</si>
  <si>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</si>
  <si>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</si>
  <si>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</si>
  <si>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</si>
  <si>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</si>
  <si>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</si>
  <si>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</si>
  <si>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</si>
  <si>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</si>
  <si>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</si>
  <si>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</si>
  <si>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</si>
  <si>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</si>
  <si>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</si>
  <si>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</si>
  <si>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</si>
  <si>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</si>
  <si>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</si>
  <si>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</si>
  <si>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</si>
  <si>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</si>
  <si>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</si>
  <si>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</si>
  <si>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</si>
  <si>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</si>
  <si>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</si>
  <si>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</si>
  <si>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</si>
  <si>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</si>
  <si>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</si>
  <si>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</si>
  <si>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</si>
  <si>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</si>
  <si>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</si>
  <si>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</si>
  <si>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</si>
  <si>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</si>
  <si>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</si>
  <si>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</si>
  <si>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</si>
  <si>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</si>
  <si>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</si>
  <si>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</si>
  <si>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</si>
  <si>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</si>
  <si>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</si>
  <si>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</si>
  <si>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</si>
  <si>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</si>
  <si>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</si>
  <si>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</si>
  <si>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</si>
  <si>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</si>
  <si>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</si>
  <si>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</si>
  <si>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</si>
  <si>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</si>
  <si>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</si>
  <si>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</si>
  <si>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</si>
  <si>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</si>
  <si>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</si>
  <si>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</si>
  <si>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</si>
  <si>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</si>
  <si>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</si>
  <si>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</si>
  <si>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</si>
  <si>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</si>
  <si>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</si>
  <si>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</si>
  <si>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</si>
  <si>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</si>
  <si>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</si>
  <si>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</si>
  <si>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</si>
  <si>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</si>
  <si>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</si>
  <si>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</si>
  <si>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</si>
  <si>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</si>
  <si>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</si>
  <si>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</si>
  <si>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</si>
  <si>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</si>
  <si>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</si>
  <si>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</si>
  <si>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</si>
  <si>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</si>
  <si>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</si>
  <si>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</si>
  <si>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</si>
  <si>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</si>
  <si>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</si>
  <si>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</si>
  <si>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</si>
  <si>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</si>
  <si>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</si>
  <si>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</si>
  <si>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</si>
  <si>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</si>
  <si>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</si>
  <si>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</si>
  <si>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</si>
  <si>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</si>
  <si>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</si>
  <si>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</si>
  <si>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</si>
  <si>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</si>
  <si>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</si>
  <si>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</si>
  <si>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</si>
  <si>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</si>
  <si>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</si>
  <si>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</si>
  <si>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</si>
  <si>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</si>
  <si>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</si>
  <si>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</si>
  <si>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</si>
  <si>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</si>
  <si>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</si>
  <si>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</si>
  <si>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</si>
  <si>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</si>
  <si>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</si>
  <si>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</si>
  <si>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</si>
  <si>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</si>
  <si>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</si>
  <si>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</si>
  <si>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</si>
  <si>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</si>
  <si>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</si>
  <si>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</si>
  <si>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</si>
  <si>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</si>
  <si>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</si>
  <si>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</si>
  <si>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</si>
  <si>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</si>
  <si>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</si>
  <si>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</si>
  <si>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</si>
  <si>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</si>
  <si>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</si>
  <si>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</si>
  <si>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</si>
  <si>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</si>
  <si>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</si>
  <si>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</si>
  <si>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</si>
  <si>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</si>
  <si>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</si>
  <si>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</si>
  <si>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</si>
  <si>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</si>
  <si>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</si>
  <si>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</si>
  <si>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</si>
  <si>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</si>
  <si>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</si>
  <si>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</si>
  <si>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</si>
  <si>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</si>
  <si>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</si>
  <si>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</si>
  <si>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</si>
  <si>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</si>
  <si>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</si>
  <si>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</si>
  <si>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</si>
  <si>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</si>
  <si>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</si>
  <si>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</si>
  <si>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</si>
  <si>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</si>
  <si>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</si>
  <si>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</si>
  <si>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</si>
  <si>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</si>
  <si>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</si>
  <si>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</si>
  <si>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</si>
  <si>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</si>
  <si>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</si>
  <si>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</si>
  <si>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</si>
  <si>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</si>
  <si>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</si>
  <si>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</si>
  <si>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</si>
  <si>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</si>
  <si>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</si>
  <si>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</si>
  <si>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</si>
  <si>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</si>
  <si>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</si>
  <si>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</si>
  <si>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</si>
  <si>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</si>
  <si>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</si>
  <si>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</si>
  <si>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</si>
  <si>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</si>
  <si>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</si>
  <si>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</si>
  <si>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</si>
  <si>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</si>
  <si>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</si>
  <si>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</si>
  <si>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</si>
  <si>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</si>
  <si>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</si>
  <si>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</si>
  <si>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</si>
  <si>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</si>
  <si>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</si>
  <si>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</si>
  <si>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</si>
  <si>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</si>
  <si>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</si>
  <si>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</si>
  <si>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</si>
  <si>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</si>
  <si>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</si>
  <si>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</si>
  <si>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</si>
  <si>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</si>
  <si>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</si>
  <si>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</si>
  <si>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</si>
  <si>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</si>
  <si>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</si>
  <si>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</si>
  <si>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</si>
  <si>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</si>
  <si>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</si>
  <si>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</si>
  <si>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</si>
  <si>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</si>
  <si>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</si>
  <si>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</si>
  <si>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</si>
  <si>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</si>
  <si>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</si>
  <si>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</si>
  <si>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</si>
  <si>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</si>
  <si>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</si>
  <si>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</si>
  <si>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</si>
  <si>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</si>
  <si>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</si>
  <si>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</si>
  <si>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</si>
  <si>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</si>
  <si>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</si>
  <si>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</si>
  <si>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</si>
  <si>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</si>
  <si>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</si>
  <si>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</si>
  <si>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</si>
  <si>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</si>
  <si>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</si>
  <si>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</si>
  <si>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</si>
  <si>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</si>
  <si>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</si>
  <si>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</si>
  <si>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</si>
  <si>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</si>
  <si>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</si>
  <si>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</si>
  <si>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</si>
  <si>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</si>
  <si>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</si>
  <si>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</si>
  <si>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</si>
  <si>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</si>
  <si>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</si>
  <si>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</si>
  <si>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</si>
  <si>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</si>
  <si>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</si>
  <si>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</si>
  <si>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</si>
  <si>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</si>
  <si>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</si>
  <si>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</si>
  <si>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</si>
  <si>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</si>
  <si>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</si>
  <si>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</si>
  <si>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</si>
  <si>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</si>
  <si>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</si>
  <si>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</si>
  <si>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</si>
  <si>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</si>
  <si>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</si>
  <si>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</si>
  <si>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</si>
  <si>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</si>
  <si>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</si>
  <si>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</si>
  <si>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</si>
  <si>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</si>
  <si>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</si>
  <si>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</si>
  <si>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</si>
  <si>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</si>
  <si>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</si>
  <si>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</si>
  <si>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</si>
  <si>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</si>
  <si>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</si>
  <si>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</si>
  <si>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</si>
  <si>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</si>
  <si>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</si>
  <si>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</si>
  <si>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</si>
  <si>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</si>
  <si>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</si>
  <si>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</si>
  <si>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</si>
  <si>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</si>
  <si>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</si>
  <si>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</si>
  <si>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</si>
  <si>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</si>
  <si>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</si>
  <si>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</si>
  <si>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</si>
  <si>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</si>
  <si>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</si>
  <si>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</si>
  <si>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</si>
  <si>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</si>
  <si>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</si>
  <si>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</si>
  <si>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</si>
  <si>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</si>
  <si>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</si>
  <si>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</si>
  <si>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</si>
  <si>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</si>
  <si>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</si>
  <si>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</si>
  <si>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</si>
  <si>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</si>
  <si>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</si>
  <si>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</si>
  <si>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</si>
  <si>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</si>
  <si>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</si>
  <si>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</si>
  <si>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</si>
  <si>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</si>
  <si>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</si>
  <si>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</si>
  <si>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</si>
  <si>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</si>
  <si>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</si>
  <si>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</si>
  <si>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</si>
  <si>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</si>
  <si>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</si>
  <si>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</si>
  <si>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</si>
  <si>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</si>
  <si>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</si>
  <si>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</si>
  <si>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</si>
  <si>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</si>
  <si>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</si>
  <si>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</si>
  <si>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</si>
  <si>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</si>
  <si>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</si>
  <si>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</si>
  <si>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</si>
  <si>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</si>
  <si>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</si>
  <si>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</si>
  <si>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</si>
  <si>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</si>
  <si>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</si>
  <si>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</si>
  <si>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</si>
  <si>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</si>
  <si>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</si>
  <si>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</si>
  <si>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</si>
  <si>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</si>
  <si>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</si>
  <si>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</si>
  <si>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</si>
  <si>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</si>
  <si>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</si>
  <si>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</si>
  <si>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</si>
  <si>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</si>
  <si>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</si>
  <si>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</si>
  <si>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</si>
  <si>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</si>
  <si>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</si>
  <si>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</si>
  <si>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</si>
  <si>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</si>
  <si>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</si>
  <si>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</si>
  <si>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</si>
  <si>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</si>
  <si>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</si>
  <si>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</si>
  <si>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</si>
  <si>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</si>
  <si>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</si>
  <si>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</si>
  <si>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</si>
  <si>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</si>
  <si>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</si>
  <si>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</si>
  <si>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</si>
  <si>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</si>
  <si>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</si>
  <si>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</si>
  <si>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</si>
  <si>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</si>
  <si>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</si>
  <si>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</si>
  <si>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</si>
  <si>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</si>
  <si>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</si>
  <si>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</si>
  <si>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</si>
  <si>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</si>
  <si>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</si>
  <si>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</si>
  <si>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</si>
  <si>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</si>
  <si>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</si>
  <si>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</si>
  <si>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</si>
  <si>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</si>
  <si>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</si>
  <si>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</si>
  <si>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</si>
  <si>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</si>
  <si>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</si>
  <si>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</si>
  <si>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</si>
  <si>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</si>
  <si>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</si>
  <si>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</si>
  <si>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</si>
  <si>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</si>
  <si>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</si>
  <si>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</si>
  <si>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</si>
  <si>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</si>
  <si>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</si>
  <si>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</si>
  <si>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</si>
  <si>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</si>
  <si>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</si>
  <si>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</si>
  <si>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</si>
  <si>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</si>
  <si>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</si>
  <si>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</si>
  <si>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</si>
  <si>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</si>
  <si>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</si>
  <si>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</si>
  <si>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</si>
  <si>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</si>
  <si>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</si>
  <si>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</si>
  <si>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</si>
  <si>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</si>
  <si>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</si>
  <si>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</si>
  <si>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</si>
  <si>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</si>
  <si>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</si>
  <si>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</si>
  <si>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</si>
  <si>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</si>
  <si>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</si>
  <si>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</si>
  <si>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</si>
  <si>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</si>
  <si>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</si>
  <si>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</si>
  <si>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</si>
  <si>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</si>
  <si>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</si>
  <si>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</si>
  <si>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</si>
  <si>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</si>
  <si>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</si>
  <si>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</si>
  <si>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</si>
  <si>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</si>
  <si>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</si>
  <si>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</si>
  <si>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</si>
  <si>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</si>
  <si>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</si>
  <si>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</si>
  <si>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</si>
  <si>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</si>
  <si>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</si>
  <si>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</si>
  <si>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</si>
  <si>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</si>
  <si>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</si>
  <si>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</si>
  <si>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</si>
  <si>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</si>
  <si>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</si>
  <si>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</si>
  <si>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</si>
  <si>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</si>
  <si>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</si>
  <si>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</si>
  <si>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</si>
  <si>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</si>
  <si>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</si>
  <si>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</si>
  <si>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</si>
  <si>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</si>
  <si>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</si>
  <si>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</si>
  <si>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</si>
  <si>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</si>
  <si>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</si>
  <si>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</si>
  <si>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</si>
  <si>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</si>
  <si>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</si>
  <si>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</si>
  <si>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</si>
  <si>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</si>
  <si>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</si>
  <si>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</si>
  <si>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</si>
  <si>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</si>
  <si>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</si>
  <si>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</si>
  <si>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</si>
  <si>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</si>
  <si>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</si>
  <si>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</si>
  <si>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</si>
  <si>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</si>
  <si>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</si>
  <si>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</si>
  <si>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</si>
  <si>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</si>
  <si>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</si>
  <si>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</si>
  <si>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</si>
  <si>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</si>
  <si>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</si>
  <si>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</si>
  <si>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</si>
  <si>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</si>
  <si>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</si>
  <si>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</si>
  <si>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</si>
  <si>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</si>
  <si>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</si>
  <si>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</si>
  <si>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</si>
  <si>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</si>
  <si>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</si>
  <si>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</si>
  <si>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</si>
  <si>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</si>
  <si>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</si>
  <si>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</si>
  <si>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</si>
  <si>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</si>
  <si>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</si>
  <si>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</si>
  <si>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</si>
  <si>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</si>
  <si>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</si>
  <si>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</si>
  <si>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</si>
  <si>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</si>
  <si>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</si>
  <si>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</si>
  <si>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</si>
  <si>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</si>
  <si>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</si>
  <si>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</si>
  <si>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</si>
  <si>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</si>
  <si>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</si>
  <si>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</si>
  <si>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</si>
  <si>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</si>
  <si>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</si>
  <si>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</si>
  <si>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</si>
  <si>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</si>
  <si>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</si>
  <si>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</si>
  <si>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</si>
  <si>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</si>
  <si>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</si>
  <si>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</si>
  <si>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</si>
  <si>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</si>
  <si>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</si>
  <si>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</si>
  <si>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</si>
  <si>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</si>
  <si>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</si>
  <si>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</si>
  <si>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</si>
  <si>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</si>
  <si>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</si>
  <si>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</si>
  <si>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</si>
  <si>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</si>
  <si>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</si>
  <si>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</si>
  <si>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</si>
  <si>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</si>
  <si>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</si>
  <si>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</si>
  <si>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</si>
  <si>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</si>
  <si>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</si>
  <si>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</si>
  <si>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</si>
  <si>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</si>
  <si>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</si>
  <si>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</si>
  <si>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</si>
  <si>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</si>
  <si>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</si>
  <si>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</si>
  <si>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</si>
  <si>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</si>
  <si>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</si>
  <si>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</si>
  <si>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</si>
  <si>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</si>
  <si>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</si>
  <si>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</si>
  <si>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</si>
  <si>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</si>
  <si>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</si>
  <si>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</si>
  <si>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</si>
  <si>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</si>
  <si>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</si>
  <si>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</si>
  <si>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</si>
  <si>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</si>
  <si>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</si>
  <si>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</si>
  <si>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</si>
  <si>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</si>
  <si>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</si>
  <si>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</si>
  <si>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</si>
  <si>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</si>
  <si>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</si>
  <si>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</si>
  <si>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</si>
  <si>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</si>
  <si>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</si>
  <si>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</si>
  <si>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</si>
  <si>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</si>
  <si>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</si>
  <si>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</si>
  <si>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</si>
  <si>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</si>
  <si>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</si>
  <si>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</si>
  <si>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</si>
  <si>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</si>
  <si>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</si>
  <si>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</si>
  <si>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</si>
  <si>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</si>
  <si>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</si>
  <si>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</si>
  <si>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</si>
  <si>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</si>
  <si>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</si>
  <si>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</si>
  <si>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</si>
  <si>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</si>
  <si>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</si>
  <si>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</si>
  <si>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</si>
  <si>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</si>
  <si>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</si>
  <si>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</si>
  <si>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</si>
  <si>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</si>
  <si>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</si>
  <si>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</si>
  <si>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</si>
  <si>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</si>
  <si>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</si>
  <si>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</si>
  <si>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</si>
  <si>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</si>
  <si>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</si>
  <si>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</si>
  <si>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</si>
  <si>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</si>
  <si>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</si>
  <si>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</si>
  <si>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</si>
  <si>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</si>
  <si>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</si>
  <si>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</si>
  <si>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</si>
  <si>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</si>
  <si>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</si>
  <si>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</si>
  <si>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</si>
  <si>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</si>
  <si>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</si>
  <si>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</si>
  <si>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</si>
  <si>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</si>
  <si>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</si>
  <si>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</si>
  <si>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</si>
  <si>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</si>
  <si>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</si>
  <si>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</si>
  <si>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</si>
  <si>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</si>
  <si>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</si>
  <si>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</si>
  <si>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</si>
  <si>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</si>
  <si>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</si>
  <si>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</si>
  <si>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</si>
  <si>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</si>
  <si>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</si>
  <si>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</si>
  <si>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</si>
  <si>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</si>
  <si>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</si>
  <si>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</si>
  <si>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</si>
  <si>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</si>
  <si>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</si>
  <si>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</si>
  <si>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</si>
  <si>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</si>
  <si>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</si>
  <si>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</si>
  <si>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</si>
  <si>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</si>
  <si>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</si>
  <si>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</si>
  <si>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</si>
  <si>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</si>
  <si>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</si>
  <si>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</si>
  <si>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</si>
  <si>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</si>
  <si>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</si>
  <si>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</si>
  <si>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</si>
  <si>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</si>
  <si>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</si>
  <si>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</si>
  <si>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</si>
  <si>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</si>
  <si>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</si>
  <si>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</si>
  <si>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</si>
  <si>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</si>
  <si>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</si>
  <si>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</si>
  <si>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</si>
  <si>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</si>
  <si>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</si>
  <si>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</si>
  <si>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</si>
  <si>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</si>
  <si>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</si>
  <si>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</si>
  <si>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</si>
  <si>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</si>
  <si>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</si>
  <si>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</si>
  <si>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</si>
  <si>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</si>
  <si>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</si>
  <si>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</si>
  <si>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</si>
  <si>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</si>
  <si>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</si>
  <si>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</si>
  <si>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</si>
  <si>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</si>
  <si>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</si>
  <si>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</si>
  <si>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</si>
  <si>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</si>
  <si>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</si>
  <si>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</si>
  <si>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</si>
  <si>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</si>
  <si>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</si>
  <si>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</si>
  <si>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</si>
  <si>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</si>
  <si>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</si>
  <si>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</si>
  <si>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</si>
  <si>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</si>
  <si>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</si>
  <si>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</si>
  <si>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</si>
  <si>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</si>
  <si>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</si>
  <si>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</si>
  <si>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</si>
  <si>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</si>
  <si>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</si>
  <si>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</si>
  <si>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</si>
  <si>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</si>
  <si>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</si>
  <si>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</si>
  <si>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</si>
  <si>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</si>
  <si>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</si>
  <si>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</si>
  <si>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</si>
  <si>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</si>
  <si>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</si>
  <si>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</si>
  <si>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</si>
  <si>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</si>
  <si>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</si>
  <si>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</si>
  <si>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</si>
  <si>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</si>
  <si>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</si>
  <si>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</si>
  <si>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</si>
  <si>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</si>
  <si>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</si>
  <si>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</si>
  <si>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</si>
  <si>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</si>
  <si>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</si>
  <si>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</si>
  <si>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</si>
  <si>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</si>
  <si>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</si>
  <si>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</si>
  <si>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</si>
  <si>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</si>
  <si>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</si>
  <si>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</si>
  <si>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</si>
  <si>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</si>
  <si>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</si>
  <si>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</si>
  <si>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</si>
  <si>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</si>
  <si>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</si>
  <si>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</si>
  <si>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</si>
  <si>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</si>
  <si>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</si>
  <si>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</si>
  <si>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</si>
  <si>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</si>
  <si>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</si>
  <si>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</si>
  <si>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</si>
  <si>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</si>
  <si>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</si>
  <si>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</si>
  <si>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</si>
  <si>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</si>
  <si>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</si>
  <si>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</si>
  <si>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</si>
  <si>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</si>
  <si>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</si>
  <si>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</si>
  <si>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</si>
  <si>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</si>
  <si>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</si>
  <si>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</si>
  <si>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</si>
  <si>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</si>
  <si>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</si>
  <si>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</si>
  <si>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</si>
  <si>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</si>
  <si>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</si>
  <si>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</si>
  <si>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</si>
  <si>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</si>
  <si>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</si>
  <si>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</si>
  <si>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</si>
  <si>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</si>
  <si>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</si>
  <si>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</si>
  <si>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</si>
  <si>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</si>
  <si>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</si>
  <si>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</si>
  <si>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</si>
  <si>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</si>
  <si>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</si>
  <si>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</si>
  <si>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</si>
  <si>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</si>
  <si>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</si>
  <si>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</si>
  <si>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</si>
  <si>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</si>
  <si>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</si>
  <si>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</si>
  <si>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</si>
  <si>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</si>
  <si>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</si>
  <si>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</si>
  <si>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</si>
  <si>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</si>
  <si>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</si>
  <si>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</si>
  <si>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</si>
  <si>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</si>
  <si>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</si>
  <si>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</si>
  <si>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</si>
  <si>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</si>
  <si>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</si>
  <si>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</si>
  <si>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</si>
  <si>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</si>
  <si>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</si>
  <si>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</si>
  <si>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</si>
  <si>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</si>
  <si>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</si>
  <si>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</si>
  <si>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</si>
  <si>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</si>
  <si>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</si>
  <si>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</si>
  <si>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</si>
  <si>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</si>
  <si>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</si>
  <si>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</si>
  <si>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</si>
  <si>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</si>
  <si>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</si>
  <si>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</si>
  <si>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</si>
  <si>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</si>
  <si>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</si>
  <si>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</si>
  <si>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</si>
  <si>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</si>
  <si>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</si>
  <si>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</si>
  <si>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</si>
  <si>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</si>
  <si>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</si>
  <si>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</si>
  <si>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</si>
  <si>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</si>
  <si>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</si>
  <si>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</si>
  <si>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</si>
  <si>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</si>
  <si>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</si>
  <si>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</si>
  <si>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</si>
  <si>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</si>
  <si>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</si>
  <si>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</si>
  <si>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</si>
  <si>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</si>
  <si>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</si>
  <si>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</si>
  <si>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</si>
  <si>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</si>
  <si>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</si>
  <si>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</si>
  <si>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</si>
  <si>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</si>
  <si>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</si>
  <si>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</si>
  <si>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</si>
  <si>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</si>
  <si>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</si>
  <si>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</si>
  <si>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</si>
  <si>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</si>
  <si>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</si>
  <si>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</si>
  <si>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</si>
  <si>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</si>
  <si>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</si>
  <si>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</si>
  <si>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</si>
  <si>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</si>
  <si>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</si>
  <si>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</si>
  <si>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</si>
  <si>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</si>
  <si>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</si>
  <si>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</si>
  <si>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</si>
  <si>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</si>
  <si>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</si>
  <si>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</si>
  <si>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</si>
  <si>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</si>
  <si>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</si>
  <si>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</si>
  <si>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</si>
  <si>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</si>
  <si>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</si>
  <si>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</si>
  <si>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</si>
  <si>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</si>
  <si>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</si>
  <si>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</si>
  <si>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</si>
  <si>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</si>
  <si>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</si>
  <si>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</si>
  <si>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</si>
  <si>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</si>
  <si>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</si>
  <si>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</si>
  <si>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</si>
  <si>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</si>
  <si>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</si>
  <si>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</si>
  <si>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</si>
  <si>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</si>
  <si>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</si>
  <si>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</si>
  <si>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</si>
  <si>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</si>
  <si>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</si>
  <si>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</si>
  <si>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</si>
  <si>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</si>
  <si>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</si>
  <si>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</si>
  <si>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</si>
  <si>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</si>
  <si>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</si>
  <si>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</si>
  <si>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</si>
  <si>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</si>
  <si>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</si>
  <si>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</si>
  <si>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</si>
  <si>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</si>
  <si>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</si>
  <si>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</si>
  <si>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</si>
  <si>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</si>
  <si>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</si>
  <si>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</si>
  <si>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</si>
  <si>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</si>
  <si>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</si>
  <si>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</si>
  <si>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</si>
  <si>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</si>
  <si>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</si>
  <si>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</si>
  <si>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</si>
  <si>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</si>
  <si>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</si>
  <si>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</si>
  <si>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</si>
  <si>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</si>
  <si>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</si>
  <si>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</si>
  <si>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</si>
  <si>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</si>
  <si>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</si>
  <si>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</si>
  <si>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</si>
  <si>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</si>
  <si>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</si>
  <si>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</si>
  <si>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</si>
  <si>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</si>
  <si>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</si>
  <si>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</si>
  <si>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</si>
  <si>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</si>
  <si>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</si>
  <si>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</si>
  <si>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</si>
  <si>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</si>
  <si>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</si>
  <si>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</si>
  <si>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</si>
  <si>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</si>
  <si>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</si>
  <si>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</si>
  <si>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</si>
  <si>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</si>
  <si>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</si>
  <si>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</si>
  <si>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</si>
  <si>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</si>
  <si>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</si>
  <si>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</si>
  <si>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</si>
  <si>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</si>
  <si>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</si>
  <si>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</si>
  <si>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</si>
  <si>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</si>
  <si>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</si>
  <si>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</si>
  <si>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</si>
  <si>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</si>
  <si>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</si>
  <si>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</si>
  <si>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</si>
  <si>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</si>
  <si>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</si>
  <si>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</si>
  <si>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</si>
  <si>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</si>
  <si>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</si>
  <si>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</si>
  <si>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</si>
  <si>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</si>
  <si>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</si>
  <si>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</si>
  <si>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</si>
  <si>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</si>
  <si>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</si>
  <si>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</si>
  <si>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</si>
  <si>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</si>
  <si>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</si>
  <si>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</si>
  <si>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</si>
  <si>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</si>
  <si>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</si>
  <si>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</si>
  <si>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</si>
  <si>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</si>
  <si>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</si>
  <si>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</si>
  <si>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</si>
  <si>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</si>
  <si>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</si>
  <si>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</si>
  <si>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</si>
  <si>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</si>
  <si>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</si>
  <si>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</si>
  <si>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</si>
  <si>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</si>
  <si>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</si>
  <si>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</si>
  <si>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</si>
  <si>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</si>
  <si>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</si>
  <si>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</si>
  <si>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</si>
  <si>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</si>
  <si>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</si>
  <si>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</si>
  <si>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</si>
  <si>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</si>
  <si>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</si>
  <si>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</si>
  <si>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</si>
  <si>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</si>
  <si>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</si>
  <si>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</si>
  <si>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</si>
  <si>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</si>
  <si>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</si>
  <si>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</si>
  <si>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</si>
  <si>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</si>
  <si>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</si>
  <si>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</si>
  <si>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</si>
  <si>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</si>
  <si>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</si>
  <si>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</si>
  <si>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</si>
  <si>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</si>
  <si>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</si>
  <si>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</si>
  <si>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</si>
  <si>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</si>
  <si>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</si>
  <si>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</si>
  <si>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</si>
  <si>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</si>
  <si>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</si>
  <si>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</si>
  <si>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</si>
  <si>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</si>
  <si>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</si>
  <si>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</si>
  <si>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</si>
  <si>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</si>
  <si>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</si>
  <si>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</si>
  <si>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</si>
  <si>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</si>
  <si>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</si>
  <si>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</si>
  <si>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</si>
  <si>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</si>
  <si>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</si>
  <si>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</si>
  <si>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</si>
  <si>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</si>
  <si>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</si>
  <si>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</si>
  <si>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</si>
  <si>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</si>
  <si>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</si>
  <si>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</si>
  <si>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</si>
  <si>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</si>
  <si>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</si>
  <si>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</si>
  <si>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</si>
  <si>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</si>
  <si>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</si>
  <si>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</si>
  <si>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</si>
  <si>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</si>
  <si>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</si>
  <si>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</si>
  <si>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</si>
  <si>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</si>
  <si>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</si>
  <si>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</si>
  <si>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</si>
  <si>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</si>
  <si>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</si>
  <si>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</si>
  <si>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</si>
  <si>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</si>
  <si>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</si>
  <si>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</si>
  <si>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</si>
  <si>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</si>
  <si>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</si>
  <si>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</si>
  <si>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</si>
  <si>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</si>
  <si>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</si>
  <si>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</si>
  <si>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</si>
  <si>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</si>
  <si>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</si>
  <si>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</si>
  <si>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</si>
  <si>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</si>
  <si>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</si>
  <si>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</si>
  <si>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</si>
  <si>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</si>
  <si>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</si>
  <si>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</si>
  <si>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</si>
  <si>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</si>
  <si>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</si>
  <si>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</si>
  <si>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</si>
  <si>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</si>
  <si>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</si>
  <si>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</si>
  <si>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</si>
  <si>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</si>
  <si>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</si>
  <si>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</si>
  <si>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</si>
  <si>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</si>
  <si>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</si>
  <si>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</si>
  <si>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</si>
  <si>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</si>
  <si>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</si>
  <si>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</si>
  <si>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</si>
  <si>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</si>
  <si>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</si>
  <si>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</si>
  <si>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</si>
  <si>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</si>
  <si>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</si>
  <si>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</si>
  <si>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</si>
  <si>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</si>
  <si>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</si>
  <si>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</si>
  <si>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</si>
  <si>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</si>
  <si>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</si>
  <si>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</si>
  <si>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</si>
  <si>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</si>
  <si>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</si>
  <si>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</si>
  <si>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</si>
  <si>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</si>
  <si>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</si>
  <si>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</si>
  <si>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</si>
  <si>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</si>
  <si>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</si>
  <si>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</si>
  <si>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</si>
  <si>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</si>
  <si>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</si>
  <si>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</si>
  <si>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</si>
  <si>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</si>
  <si>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</si>
  <si>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</si>
  <si>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</si>
  <si>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</si>
  <si>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</si>
  <si>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</si>
  <si>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</si>
  <si>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</si>
  <si>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</si>
  <si>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</si>
  <si>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</si>
  <si>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</si>
  <si>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</si>
  <si>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</si>
  <si>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</si>
  <si>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</si>
  <si>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</si>
  <si>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</si>
  <si>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</si>
  <si>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</si>
  <si>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</si>
  <si>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</si>
  <si>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</si>
  <si>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</si>
  <si>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</si>
  <si>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</si>
  <si>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</si>
  <si>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</si>
  <si>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</si>
  <si>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</si>
  <si>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</si>
  <si>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</si>
  <si>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</si>
  <si>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</si>
  <si>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</si>
  <si>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</si>
  <si>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</si>
  <si>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</si>
  <si>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</si>
  <si>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</si>
  <si>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</si>
  <si>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</si>
  <si>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</si>
  <si>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</si>
  <si>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</si>
  <si>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</si>
  <si>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</si>
  <si>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</si>
  <si>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</si>
  <si>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</si>
  <si>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</si>
  <si>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</si>
  <si>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</si>
  <si>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</si>
  <si>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</si>
  <si>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</si>
  <si>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</si>
  <si>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</si>
  <si>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</si>
  <si>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</si>
  <si>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</si>
  <si>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</si>
  <si>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</si>
  <si>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</si>
  <si>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</si>
  <si>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</si>
  <si>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</si>
  <si>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</si>
  <si>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</si>
  <si>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</si>
  <si>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</si>
  <si>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</si>
  <si>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</si>
  <si>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</si>
  <si>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</si>
  <si>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</si>
  <si>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</si>
  <si>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</si>
  <si>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</si>
  <si>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</si>
  <si>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</si>
  <si>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</si>
  <si>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</si>
  <si>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</si>
  <si>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</si>
  <si>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</si>
  <si>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</si>
  <si>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</si>
  <si>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</si>
  <si>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</si>
  <si>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</si>
  <si>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</si>
  <si>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</si>
  <si>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</si>
  <si>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</si>
  <si>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</si>
  <si>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</si>
  <si>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</si>
  <si>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</si>
  <si>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</si>
  <si>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</si>
  <si>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</si>
  <si>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</si>
  <si>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</si>
  <si>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</si>
  <si>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</si>
  <si>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</si>
  <si>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</si>
  <si>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</si>
  <si>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</si>
  <si>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</si>
  <si>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</si>
  <si>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</si>
  <si>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</si>
  <si>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</si>
  <si>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</si>
  <si>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</si>
  <si>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</si>
  <si>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</si>
  <si>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</si>
  <si>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</si>
  <si>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</si>
  <si>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</si>
  <si>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</si>
  <si>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</si>
  <si>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</si>
  <si>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</si>
  <si>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</si>
  <si>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</si>
  <si>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</si>
  <si>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</si>
  <si>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</si>
  <si>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</si>
  <si>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</si>
  <si>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</si>
  <si>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</si>
  <si>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</si>
  <si>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</si>
  <si>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</si>
  <si>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</si>
  <si>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</si>
  <si>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</si>
  <si>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</si>
  <si>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</si>
  <si>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</si>
  <si>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</si>
  <si>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</si>
  <si>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</si>
  <si>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</si>
  <si>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</si>
  <si>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</si>
  <si>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</si>
  <si>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</si>
  <si>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</si>
  <si>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</si>
  <si>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</si>
  <si>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</si>
  <si>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</si>
  <si>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</si>
  <si>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</si>
  <si>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</si>
  <si>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</si>
  <si>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</si>
  <si>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</si>
  <si>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</si>
  <si>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</si>
  <si>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</si>
  <si>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</si>
  <si>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</si>
  <si>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</si>
  <si>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</si>
  <si>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</si>
  <si>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</si>
  <si>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</si>
  <si>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</si>
  <si>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</si>
  <si>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</si>
  <si>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</si>
  <si>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</si>
  <si>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</si>
  <si>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</si>
  <si>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</si>
  <si>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</si>
  <si>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</si>
  <si>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</si>
  <si>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</si>
  <si>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</si>
  <si>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</si>
  <si>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</si>
  <si>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</si>
  <si>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</si>
  <si>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</si>
  <si>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</si>
  <si>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</si>
  <si>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</si>
  <si>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</si>
  <si>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</si>
  <si>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</si>
  <si>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</si>
  <si>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</si>
  <si>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</si>
  <si>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</si>
  <si>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</si>
  <si>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</si>
  <si>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</si>
  <si>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</si>
  <si>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</si>
  <si>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</si>
  <si>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</si>
  <si>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</si>
  <si>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</si>
  <si>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</si>
  <si>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</si>
  <si>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</si>
  <si>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</si>
  <si>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</si>
  <si>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</si>
  <si>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</si>
  <si>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</si>
  <si>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</si>
  <si>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</si>
  <si>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</si>
  <si>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</si>
  <si>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</si>
  <si>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</si>
  <si>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</si>
  <si>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</si>
  <si>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</si>
  <si>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</si>
  <si>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</si>
  <si>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</si>
  <si>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</si>
  <si>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</si>
  <si>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</si>
  <si>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</si>
  <si>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</si>
  <si>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</si>
  <si>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</si>
  <si>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</si>
  <si>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</si>
  <si>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</si>
  <si>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</si>
  <si>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</si>
  <si>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</si>
  <si>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</si>
  <si>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</si>
  <si>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</si>
  <si>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</si>
  <si>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</si>
  <si>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</si>
  <si>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</si>
  <si>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</si>
  <si>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</si>
  <si>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</si>
  <si>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</si>
  <si>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</si>
  <si>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</si>
  <si>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</si>
  <si>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</si>
  <si>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</si>
  <si>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</si>
  <si>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</si>
  <si>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</si>
  <si>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</si>
  <si>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</si>
  <si>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</si>
  <si>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</si>
  <si>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</si>
  <si>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</si>
  <si>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</si>
  <si>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</si>
  <si>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</si>
  <si>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</si>
  <si>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</si>
  <si>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</si>
  <si>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</si>
  <si>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</si>
  <si>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</si>
  <si>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</si>
  <si>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</si>
  <si>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</si>
  <si>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</si>
  <si>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</si>
  <si>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</si>
  <si>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</si>
  <si>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</si>
  <si>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</si>
  <si>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</si>
  <si>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</si>
  <si>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</si>
  <si>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</si>
  <si>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</si>
  <si>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</si>
  <si>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</si>
  <si>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</si>
  <si>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</si>
  <si>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</si>
  <si>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</si>
  <si>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</si>
  <si>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</si>
  <si>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</si>
  <si>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</si>
  <si>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</si>
  <si>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</si>
  <si>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</si>
  <si>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</si>
  <si>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</si>
  <si>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</si>
  <si>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</si>
  <si>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</si>
  <si>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</si>
  <si>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</si>
  <si>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</si>
  <si>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</si>
  <si>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</si>
  <si>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</si>
  <si>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</si>
  <si>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</si>
  <si>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</si>
  <si>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</si>
  <si>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</si>
  <si>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</si>
  <si>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</si>
  <si>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</si>
  <si>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</si>
  <si>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</si>
  <si>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</si>
  <si>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</si>
  <si>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</si>
  <si>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</si>
  <si>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</si>
  <si>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</si>
  <si>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</si>
  <si>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</si>
  <si>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</si>
  <si>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</si>
  <si>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</si>
  <si>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</si>
  <si>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</si>
  <si>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</si>
  <si>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</si>
  <si>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</si>
  <si>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</si>
  <si>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</si>
  <si>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</si>
  <si>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</si>
  <si>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</si>
  <si>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</si>
  <si>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</si>
  <si>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</si>
  <si>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</si>
  <si>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</si>
  <si>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</si>
  <si>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</si>
  <si>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</si>
  <si>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</si>
  <si>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</si>
  <si>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</si>
  <si>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</si>
  <si>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</si>
  <si>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</si>
  <si>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</si>
  <si>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</si>
  <si>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</si>
  <si>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</si>
  <si>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</si>
  <si>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</si>
  <si>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</si>
  <si>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</si>
  <si>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</si>
  <si>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</si>
  <si>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</si>
  <si>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</si>
  <si>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</si>
  <si>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</si>
  <si>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</si>
  <si>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</si>
  <si>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</si>
  <si>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</si>
  <si>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</si>
  <si>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</si>
  <si>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</si>
  <si>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</si>
  <si>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</si>
  <si>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</si>
  <si>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</si>
  <si>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</si>
  <si>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</si>
  <si>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</si>
  <si>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</si>
  <si>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</si>
  <si>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</si>
  <si>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</si>
  <si>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</si>
  <si>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</si>
  <si>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</si>
  <si>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</si>
  <si>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</si>
  <si>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</si>
  <si>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</si>
  <si>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</si>
  <si>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</si>
  <si>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</si>
  <si>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</si>
  <si>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</si>
  <si>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</si>
  <si>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</si>
  <si>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</si>
  <si>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</si>
  <si>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</si>
  <si>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</si>
  <si>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</si>
  <si>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</si>
  <si>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</si>
  <si>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</si>
  <si>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</si>
  <si>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</si>
  <si>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</si>
  <si>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</si>
  <si>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</si>
  <si>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</si>
  <si>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</si>
  <si>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</si>
  <si>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</si>
  <si>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</si>
  <si>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</si>
  <si>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</si>
  <si>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</si>
  <si>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</si>
  <si>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</si>
  <si>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</si>
  <si>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</si>
  <si>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</si>
  <si>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</si>
  <si>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</si>
  <si>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</si>
  <si>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</si>
  <si>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</si>
  <si>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</si>
  <si>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</si>
  <si>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</si>
  <si>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</si>
  <si>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</si>
  <si>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</si>
  <si>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</si>
  <si>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</si>
  <si>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</si>
  <si>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</si>
  <si>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</si>
  <si>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</si>
  <si>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</si>
  <si>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</si>
  <si>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</si>
  <si>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</si>
  <si>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</si>
  <si>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</si>
  <si>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</si>
  <si>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</si>
  <si>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</si>
  <si>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</si>
  <si>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</si>
  <si>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</si>
  <si>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</si>
  <si>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</si>
  <si>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</si>
  <si>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</si>
  <si>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</si>
  <si>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</si>
  <si>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</si>
  <si>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</si>
  <si>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</si>
  <si>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</si>
  <si>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</si>
  <si>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</si>
  <si>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</si>
  <si>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</si>
  <si>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</si>
  <si>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</si>
  <si>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</si>
  <si>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</si>
  <si>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</si>
  <si>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</si>
  <si>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</si>
  <si>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</si>
  <si>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</si>
  <si>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</si>
  <si>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</si>
  <si>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</si>
  <si>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</si>
  <si>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</si>
  <si>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</si>
  <si>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</si>
  <si>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</si>
  <si>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</si>
  <si>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</si>
  <si>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</si>
  <si>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</si>
  <si>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</si>
  <si>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</si>
  <si>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</si>
  <si>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</si>
  <si>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</si>
  <si>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</si>
  <si>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</si>
  <si>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</si>
  <si>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</si>
  <si>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</si>
  <si>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</si>
  <si>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</si>
  <si>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</si>
  <si>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</si>
  <si>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</si>
  <si>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</si>
  <si>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</si>
  <si>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</si>
  <si>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</si>
  <si>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</si>
  <si>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</si>
  <si>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</si>
  <si>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</si>
  <si>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</si>
  <si>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</si>
  <si>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</si>
  <si>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</si>
  <si>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</si>
  <si>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</si>
  <si>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</si>
  <si>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</si>
  <si>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</si>
  <si>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</si>
  <si>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</si>
  <si>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</si>
  <si>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</si>
  <si>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</si>
  <si>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</si>
  <si>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</si>
  <si>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</si>
  <si>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</si>
  <si>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</si>
  <si>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</si>
  <si>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</si>
  <si>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</si>
  <si>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</si>
  <si>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</si>
  <si>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</si>
  <si>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</si>
  <si>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</si>
  <si>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</si>
  <si>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</si>
  <si>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</si>
  <si>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</si>
  <si>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</si>
  <si>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</si>
  <si>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</si>
  <si>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</si>
  <si>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</si>
  <si>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</si>
  <si>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</si>
  <si>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</si>
  <si>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</si>
  <si>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</si>
  <si>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</si>
  <si>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</si>
  <si>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</si>
  <si>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</si>
  <si>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</si>
  <si>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</si>
  <si>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</si>
  <si>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</si>
  <si>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</si>
  <si>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</si>
  <si>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</si>
  <si>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</si>
  <si>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</si>
  <si>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</si>
  <si>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</si>
  <si>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</si>
  <si>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</si>
  <si>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</si>
  <si>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</si>
  <si>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</si>
  <si>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</si>
  <si>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</si>
  <si>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</si>
  <si>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</si>
  <si>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</si>
  <si>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</si>
  <si>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</si>
  <si>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</si>
  <si>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</si>
  <si>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</si>
  <si>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</si>
  <si>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</si>
  <si>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</si>
  <si>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</si>
  <si>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</si>
  <si>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</si>
  <si>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</si>
  <si>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</si>
  <si>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</si>
  <si>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</si>
  <si>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</si>
  <si>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</si>
  <si>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</si>
  <si>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</si>
  <si>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</si>
  <si>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</si>
  <si>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</si>
  <si>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</si>
  <si>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</si>
  <si>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</si>
  <si>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</si>
  <si>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</si>
  <si>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</si>
  <si>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</si>
  <si>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</si>
  <si>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</si>
  <si>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</si>
  <si>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</si>
  <si>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</si>
  <si>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</si>
  <si>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</si>
  <si>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</si>
  <si>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</si>
  <si>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</si>
  <si>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</si>
  <si>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</si>
  <si>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</si>
  <si>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</si>
  <si>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</si>
  <si>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</si>
  <si>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</si>
  <si>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</si>
  <si>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</si>
  <si>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</si>
  <si>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</si>
  <si>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</si>
  <si>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</si>
  <si>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</si>
  <si>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</si>
  <si>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</si>
  <si>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</si>
  <si>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</si>
  <si>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</si>
  <si>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</si>
  <si>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</si>
  <si>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</si>
  <si>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</si>
  <si>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</si>
  <si>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</si>
  <si>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</si>
  <si>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</si>
  <si>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</si>
  <si>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</si>
  <si>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</si>
  <si>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</si>
  <si>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</si>
  <si>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</si>
  <si>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</si>
  <si>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</si>
  <si>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</si>
  <si>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</si>
  <si>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</si>
  <si>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</si>
  <si>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</si>
  <si>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</si>
  <si>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</si>
  <si>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</si>
  <si>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</si>
  <si>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</si>
  <si>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</si>
  <si>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</si>
  <si>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</si>
  <si>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</si>
  <si>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</si>
  <si>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</si>
  <si>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</si>
  <si>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</si>
  <si>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</si>
  <si>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</si>
  <si>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</si>
  <si>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</si>
  <si>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</si>
  <si>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</si>
  <si>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</si>
  <si>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</si>
  <si>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</si>
  <si>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</si>
  <si>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</si>
  <si>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</si>
  <si>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</si>
  <si>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</si>
  <si>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</si>
  <si>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</si>
  <si>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</si>
  <si>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</si>
  <si>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</si>
  <si>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</si>
  <si>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</si>
  <si>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</si>
  <si>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</si>
  <si>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</si>
  <si>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</si>
  <si>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</si>
  <si>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</si>
  <si>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</si>
  <si>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</si>
  <si>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</si>
  <si>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</si>
  <si>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</si>
  <si>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</si>
  <si>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</si>
  <si>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</si>
  <si>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</si>
  <si>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</si>
  <si>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</si>
  <si>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</si>
  <si>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</si>
  <si>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</si>
  <si>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</si>
  <si>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</si>
  <si>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</si>
  <si>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</si>
  <si>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</si>
  <si>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</si>
  <si>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</si>
  <si>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</si>
  <si>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</si>
  <si>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</si>
  <si>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</si>
  <si>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</si>
  <si>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</si>
  <si>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</si>
  <si>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</si>
  <si>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</si>
  <si>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</si>
  <si>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</si>
  <si>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</si>
  <si>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</si>
  <si>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</si>
  <si>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</si>
  <si>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</si>
  <si>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</si>
  <si>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</si>
  <si>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</si>
  <si>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</si>
  <si>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</si>
  <si>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</si>
  <si>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</si>
  <si>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</si>
  <si>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</si>
  <si>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</si>
  <si>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</si>
  <si>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</si>
  <si>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</si>
  <si>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</si>
  <si>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</si>
  <si>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</si>
  <si>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</si>
  <si>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</si>
  <si>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</si>
  <si>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</si>
  <si>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</si>
  <si>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</si>
  <si>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</si>
  <si>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</si>
  <si>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</si>
  <si>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</si>
  <si>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</si>
  <si>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</si>
  <si>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</si>
  <si>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</si>
  <si>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</si>
  <si>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</si>
  <si>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</si>
  <si>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</si>
  <si>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</si>
  <si>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</si>
  <si>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</si>
  <si>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</si>
  <si>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</si>
  <si>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</si>
  <si>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</si>
  <si>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</si>
  <si>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</si>
  <si>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</si>
  <si>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</si>
  <si>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</si>
  <si>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</si>
  <si>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</si>
  <si>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</si>
  <si>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</si>
  <si>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</si>
  <si>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</si>
  <si>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</si>
  <si>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</si>
  <si>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</si>
  <si>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</si>
  <si>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</si>
  <si>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</si>
  <si>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</si>
  <si>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</si>
  <si>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</si>
  <si>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</si>
  <si>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</si>
  <si>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</si>
  <si>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</si>
  <si>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</si>
  <si>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</si>
  <si>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</si>
  <si>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</si>
  <si>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</si>
  <si>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</si>
  <si>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</si>
  <si>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</si>
  <si>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</si>
  <si>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</si>
  <si>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</si>
  <si>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</si>
  <si>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</si>
  <si>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</si>
  <si>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</si>
  <si>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</si>
  <si>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</si>
  <si>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</si>
  <si>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</si>
  <si>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</si>
  <si>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</si>
  <si>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</si>
  <si>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</si>
  <si>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</si>
  <si>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</si>
  <si>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</si>
  <si>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</si>
  <si>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</si>
  <si>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</si>
  <si>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</si>
  <si>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</si>
  <si>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</si>
  <si>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</si>
  <si>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</si>
  <si>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</si>
  <si>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</si>
  <si>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</si>
  <si>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</si>
  <si>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</si>
  <si>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</si>
  <si>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</si>
  <si>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</si>
  <si>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</si>
  <si>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</si>
  <si>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</si>
  <si>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</si>
  <si>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</si>
  <si>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</si>
  <si>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</si>
  <si>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</si>
  <si>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</si>
  <si>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</si>
  <si>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</si>
  <si>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</si>
  <si>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</si>
  <si>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</si>
  <si>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</si>
  <si>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</si>
  <si>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</si>
  <si>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</si>
  <si>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</si>
  <si>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</si>
  <si>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</si>
  <si>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</si>
  <si>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</si>
  <si>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</si>
  <si>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</si>
  <si>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</si>
  <si>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</si>
  <si>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</si>
  <si>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</si>
  <si>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</si>
  <si>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</si>
  <si>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</si>
  <si>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</si>
  <si>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</si>
  <si>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</si>
  <si>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</si>
  <si>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</si>
  <si>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</si>
  <si>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</si>
  <si>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</si>
  <si>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</si>
  <si>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</si>
  <si>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</si>
  <si>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</si>
  <si>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</si>
  <si>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</si>
  <si>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</si>
  <si>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</si>
  <si>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</si>
  <si>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</si>
  <si>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</si>
  <si>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</si>
  <si>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</si>
  <si>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</si>
  <si>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</si>
  <si>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</si>
  <si>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</si>
  <si>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</si>
  <si>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</si>
  <si>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</si>
  <si>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</si>
  <si>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</si>
  <si>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</si>
  <si>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</si>
  <si>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</si>
  <si>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</si>
  <si>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</si>
  <si>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</si>
  <si>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</si>
  <si>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</si>
  <si>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</si>
  <si>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</si>
  <si>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</si>
  <si>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</si>
  <si>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</si>
  <si>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</si>
  <si>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</si>
  <si>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</si>
  <si>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</si>
  <si>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</si>
  <si>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</si>
  <si>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</si>
  <si>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</si>
  <si>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</si>
  <si>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</si>
  <si>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</si>
  <si>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</si>
  <si>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</si>
  <si>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</si>
  <si>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</si>
  <si>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</si>
  <si>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</si>
  <si>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</si>
  <si>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</si>
  <si>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</si>
  <si>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</si>
  <si>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</si>
  <si>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</si>
  <si>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</si>
  <si>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</si>
  <si>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</si>
  <si>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</si>
  <si>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</si>
  <si>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</si>
  <si>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</si>
  <si>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</si>
  <si>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</si>
  <si>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</si>
  <si>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</si>
  <si>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</si>
  <si>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</si>
  <si>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</si>
  <si>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</si>
  <si>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</si>
  <si>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</si>
  <si>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</si>
  <si>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</si>
  <si>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</si>
  <si>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</si>
  <si>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</si>
  <si>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</si>
  <si>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</si>
  <si>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</si>
  <si>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</si>
  <si>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</si>
  <si>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</si>
  <si>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</si>
  <si>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</si>
  <si>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</si>
  <si>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</si>
  <si>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</si>
  <si>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</si>
  <si>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</si>
  <si>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</si>
  <si>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</si>
  <si>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</si>
  <si>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</si>
  <si>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</si>
  <si>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</si>
  <si>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</si>
  <si>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</si>
  <si>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</si>
  <si>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</si>
  <si>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</si>
  <si>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</si>
  <si>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</si>
  <si>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</si>
  <si>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</si>
  <si>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</si>
  <si>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</si>
  <si>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</si>
  <si>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</si>
  <si>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</si>
  <si>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</si>
  <si>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</si>
  <si>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</si>
  <si>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</si>
  <si>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</si>
  <si>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</si>
  <si>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</si>
  <si>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</si>
  <si>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</si>
  <si>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</si>
  <si>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</si>
  <si>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</si>
  <si>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</si>
  <si>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</si>
  <si>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</si>
  <si>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</si>
  <si>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</si>
  <si>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</si>
  <si>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</si>
  <si>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</si>
  <si>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</si>
  <si>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</si>
  <si>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</si>
  <si>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</si>
  <si>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</si>
  <si>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</si>
  <si>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</si>
  <si>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</si>
  <si>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</si>
  <si>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</si>
  <si>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</si>
  <si>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</si>
  <si>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</si>
  <si>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</si>
  <si>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</si>
  <si>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</si>
  <si>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</si>
  <si>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</si>
  <si>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</si>
  <si>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</si>
  <si>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</si>
  <si>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</si>
  <si>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</si>
  <si>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</si>
  <si>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</si>
  <si>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</si>
  <si>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</si>
  <si>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</si>
  <si>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</si>
  <si>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</si>
  <si>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</si>
  <si>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</si>
  <si>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</si>
  <si>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</si>
  <si>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</si>
  <si>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</si>
  <si>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</si>
  <si>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</si>
  <si>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</si>
  <si>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</si>
  <si>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</si>
  <si>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</si>
  <si>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</si>
  <si>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</si>
  <si>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</si>
  <si>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</si>
  <si>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</si>
  <si>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</si>
  <si>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</si>
  <si>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</si>
  <si>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</si>
  <si>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</si>
  <si>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</si>
  <si>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</si>
  <si>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</si>
  <si>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</si>
  <si>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</si>
  <si>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</si>
  <si>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</si>
  <si>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</si>
  <si>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</si>
  <si>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</si>
  <si>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</si>
  <si>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</si>
  <si>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</si>
  <si>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</si>
  <si>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</si>
  <si>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</si>
  <si>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</si>
  <si>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</si>
  <si>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</si>
  <si>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</si>
  <si>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</si>
  <si>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</si>
  <si>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</si>
  <si>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</si>
  <si>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</si>
  <si>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</si>
  <si>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</si>
  <si>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</si>
  <si>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</si>
  <si>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</si>
  <si>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</si>
  <si>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</si>
  <si>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</si>
  <si>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</si>
  <si>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</si>
  <si>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</si>
  <si>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</si>
  <si>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</si>
  <si>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</si>
  <si>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</si>
  <si>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</si>
  <si>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</si>
  <si>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</si>
  <si>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</si>
  <si>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</si>
  <si>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</si>
  <si>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</si>
  <si>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</si>
  <si>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</si>
  <si>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</si>
  <si>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</si>
  <si>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</si>
  <si>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</si>
  <si>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</si>
  <si>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</si>
  <si>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</si>
  <si>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</si>
  <si>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</si>
  <si>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</si>
  <si>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</si>
  <si>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</si>
  <si>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</si>
  <si>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</si>
  <si>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</si>
  <si>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</si>
  <si>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</si>
  <si>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</si>
  <si>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</si>
  <si>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</si>
  <si>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</si>
  <si>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</si>
  <si>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</si>
  <si>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</si>
  <si>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</si>
  <si>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</si>
  <si>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</si>
  <si>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</si>
  <si>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</si>
  <si>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</si>
  <si>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</si>
  <si>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</si>
  <si>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</si>
  <si>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</si>
  <si>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</si>
  <si>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</si>
  <si>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</si>
  <si>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</si>
  <si>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</si>
  <si>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</si>
  <si>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</si>
  <si>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</si>
  <si>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</si>
  <si>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</si>
  <si>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</si>
  <si>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</si>
  <si>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</si>
  <si>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</si>
  <si>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</si>
  <si>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</si>
  <si>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</si>
  <si>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</si>
  <si>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</si>
  <si>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</si>
  <si>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</si>
  <si>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</si>
  <si>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</si>
  <si>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</si>
  <si>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</si>
  <si>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</si>
  <si>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</si>
  <si>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</si>
  <si>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</si>
  <si>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</si>
  <si>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</si>
  <si>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</si>
  <si>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</si>
  <si>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</si>
  <si>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</si>
  <si>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</si>
  <si>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</si>
  <si>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</si>
  <si>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</si>
  <si>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</si>
  <si>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</si>
  <si>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</si>
  <si>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</si>
  <si>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</si>
  <si>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</si>
  <si>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</si>
  <si>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</si>
  <si>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</si>
  <si>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</si>
  <si>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</si>
  <si>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</si>
  <si>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</si>
  <si>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</si>
  <si>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</si>
  <si>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</si>
  <si>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</si>
  <si>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</si>
  <si>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</si>
  <si>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</si>
  <si>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</si>
  <si>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</si>
  <si>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</si>
  <si>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</si>
  <si>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</si>
  <si>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</si>
  <si>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</si>
  <si>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</si>
  <si>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</si>
  <si>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</si>
  <si>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</si>
  <si>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</si>
  <si>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</si>
  <si>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</si>
  <si>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</si>
  <si>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</si>
  <si>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</si>
  <si>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</si>
  <si>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</si>
  <si>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</si>
  <si>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</si>
  <si>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</si>
  <si>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</si>
  <si>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</si>
  <si>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</si>
  <si>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</si>
  <si>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</si>
  <si>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</si>
  <si>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</si>
  <si>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</si>
  <si>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</si>
  <si>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</si>
  <si>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</si>
  <si>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</si>
  <si>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</si>
  <si>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</si>
  <si>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</si>
  <si>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</si>
  <si>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</si>
  <si>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</si>
  <si>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</si>
  <si>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</si>
  <si>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</si>
  <si>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</si>
  <si>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</si>
  <si>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</si>
  <si>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</si>
  <si>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</si>
  <si>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</si>
  <si>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</si>
  <si>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</si>
  <si>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</si>
  <si>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</si>
  <si>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</si>
  <si>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</si>
  <si>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</si>
  <si>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</si>
  <si>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</si>
  <si>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</si>
  <si>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</si>
  <si>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</si>
  <si>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</si>
  <si>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</si>
  <si>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</si>
  <si>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</si>
  <si>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</si>
  <si>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</si>
  <si>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</si>
  <si>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</si>
  <si>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</si>
  <si>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</si>
  <si>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</si>
  <si>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</si>
  <si>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</si>
  <si>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</si>
  <si>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</si>
  <si>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</si>
  <si>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</si>
  <si>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</si>
  <si>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</si>
  <si>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</si>
  <si>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</si>
  <si>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</si>
  <si>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</si>
  <si>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</si>
  <si>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</si>
  <si>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</si>
  <si>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</si>
  <si>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</si>
  <si>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</si>
  <si>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</si>
  <si>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</si>
  <si>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</si>
  <si>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</si>
  <si>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</si>
  <si>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</si>
  <si>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</si>
  <si>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</si>
  <si>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</si>
  <si>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</si>
  <si>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</si>
  <si>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</si>
  <si>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</si>
  <si>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</si>
  <si>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</si>
  <si>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</si>
  <si>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</si>
  <si>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</si>
  <si>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</si>
  <si>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</si>
  <si>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</si>
  <si>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</si>
  <si>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</si>
  <si>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</si>
  <si>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</si>
  <si>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</si>
  <si>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</si>
  <si>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</si>
  <si>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</si>
  <si>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</si>
  <si>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</si>
  <si>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</si>
  <si>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</si>
  <si>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</si>
  <si>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</si>
  <si>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</si>
  <si>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</si>
  <si>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</si>
  <si>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</si>
  <si>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</si>
  <si>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</si>
  <si>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</si>
  <si>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</si>
  <si>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</si>
  <si>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</si>
  <si>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</si>
  <si>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</si>
  <si>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</si>
  <si>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</si>
  <si>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</si>
  <si>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</si>
  <si>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</si>
  <si>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</si>
  <si>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</si>
  <si>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</si>
  <si>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</si>
  <si>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</si>
  <si>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</si>
  <si>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</si>
  <si>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</si>
  <si>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</si>
  <si>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</si>
  <si>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</si>
  <si>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</si>
  <si>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</si>
  <si>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</si>
  <si>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</si>
  <si>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</si>
  <si>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</si>
  <si>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</si>
  <si>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</si>
  <si>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</si>
  <si>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</si>
  <si>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</si>
  <si>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</si>
  <si>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</si>
  <si>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</si>
  <si>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</si>
  <si>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</si>
  <si>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</si>
  <si>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</si>
  <si>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</si>
  <si>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</si>
  <si>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</si>
  <si>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</si>
  <si>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</si>
  <si>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</si>
  <si>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</si>
  <si>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</si>
  <si>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</si>
  <si>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</si>
  <si>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</si>
  <si>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</si>
  <si>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</si>
  <si>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</si>
  <si>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</si>
  <si>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</si>
  <si>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</si>
  <si>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</si>
  <si>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</si>
  <si>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</si>
  <si>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</si>
  <si>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</si>
  <si>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</si>
  <si>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</si>
  <si>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</si>
  <si>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</si>
  <si>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</si>
  <si>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</si>
  <si>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</si>
  <si>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</si>
  <si>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</si>
  <si>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</si>
  <si>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</si>
  <si>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</si>
  <si>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</si>
  <si>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</si>
  <si>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</si>
  <si>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</si>
  <si>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</si>
  <si>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</si>
  <si>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</si>
  <si>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</si>
  <si>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</si>
  <si>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</si>
  <si>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</si>
  <si>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</si>
  <si>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</si>
  <si>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</si>
  <si>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</si>
  <si>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</si>
  <si>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</si>
  <si>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</si>
  <si>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</si>
  <si>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</si>
  <si>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</si>
  <si>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</si>
  <si>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</si>
  <si>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</si>
  <si>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</si>
  <si>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</si>
  <si>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</si>
  <si>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</si>
  <si>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</si>
  <si>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</si>
  <si>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</si>
  <si>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</si>
  <si>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</si>
  <si>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</si>
  <si>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</si>
  <si>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</si>
  <si>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</si>
  <si>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</si>
  <si>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</si>
  <si>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</si>
  <si>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</si>
  <si>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</si>
  <si>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</si>
  <si>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</si>
  <si>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</si>
  <si>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</si>
  <si>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</si>
  <si>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</si>
  <si>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</si>
  <si>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</si>
  <si>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</si>
  <si>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</si>
  <si>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</si>
  <si>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</si>
  <si>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</si>
  <si>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</si>
  <si>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</si>
  <si>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</si>
  <si>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</si>
  <si>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</si>
  <si>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</si>
  <si>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</si>
  <si>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</si>
  <si>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</si>
  <si>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</si>
  <si>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</si>
  <si>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</si>
  <si>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</si>
  <si>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</si>
  <si>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</si>
  <si>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</si>
  <si>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</si>
  <si>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</si>
  <si>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</si>
  <si>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</si>
  <si>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</si>
  <si>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</si>
  <si>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</si>
  <si>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</si>
  <si>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</si>
  <si>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</si>
  <si>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</si>
  <si>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</si>
  <si>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</si>
  <si>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</si>
  <si>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</si>
  <si>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</si>
  <si>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</si>
  <si>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</si>
  <si>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</si>
  <si>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</si>
  <si>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</si>
  <si>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</si>
  <si>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</si>
  <si>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</si>
  <si>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</si>
  <si>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</si>
  <si>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</si>
  <si>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</si>
  <si>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</si>
  <si>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</si>
  <si>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</si>
  <si>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</si>
  <si>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</si>
  <si>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</si>
  <si>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</si>
  <si>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</si>
  <si>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</si>
  <si>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</si>
  <si>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</si>
  <si>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</si>
  <si>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</si>
  <si>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</si>
  <si>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</si>
  <si>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</si>
  <si>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</si>
  <si>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</si>
  <si>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</si>
  <si>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</si>
  <si>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</si>
  <si>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</si>
  <si>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</si>
  <si>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</si>
  <si>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</si>
  <si>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</si>
  <si>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</si>
  <si>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</si>
  <si>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</si>
  <si>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</si>
  <si>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</si>
  <si>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</si>
  <si>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</si>
  <si>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</si>
  <si>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</si>
  <si>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</si>
  <si>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</si>
  <si>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</si>
  <si>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</si>
  <si>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</si>
  <si>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</si>
  <si>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</si>
  <si>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</si>
  <si>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</si>
  <si>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</si>
  <si>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</si>
  <si>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</si>
  <si>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</si>
  <si>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</si>
  <si>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</si>
  <si>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</si>
  <si>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</si>
  <si>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</si>
  <si>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</si>
  <si>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</si>
  <si>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</si>
  <si>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</si>
  <si>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</si>
  <si>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</si>
  <si>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</si>
  <si>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</si>
  <si>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</si>
  <si>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</si>
  <si>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</si>
  <si>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</si>
  <si>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</si>
  <si>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</si>
  <si>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</si>
  <si>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</si>
  <si>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</si>
  <si>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</si>
  <si>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</si>
  <si>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</si>
  <si>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</si>
  <si>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</si>
  <si>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</si>
  <si>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</si>
  <si>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</si>
  <si>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</si>
  <si>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</si>
  <si>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</si>
  <si>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</si>
  <si>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</si>
  <si>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</si>
  <si>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</si>
  <si>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</si>
  <si>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</si>
  <si>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</si>
  <si>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</si>
  <si>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</si>
  <si>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</si>
  <si>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</si>
  <si>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</si>
  <si>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</si>
  <si>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</si>
  <si>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</si>
  <si>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</si>
  <si>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</si>
  <si>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</si>
  <si>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</si>
  <si>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</si>
  <si>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</si>
  <si>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</si>
  <si>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</si>
  <si>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</si>
  <si>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</si>
  <si>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</si>
  <si>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</si>
  <si>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</si>
  <si>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</si>
  <si>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</si>
  <si>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</si>
  <si>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</si>
  <si>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</si>
  <si>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</si>
  <si>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</si>
  <si>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</si>
  <si>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</si>
  <si>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</si>
  <si>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</si>
  <si>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</si>
  <si>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</si>
  <si>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</si>
  <si>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</si>
  <si>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</si>
  <si>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</si>
  <si>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</si>
  <si>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</si>
  <si>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</si>
  <si>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</si>
  <si>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</si>
  <si>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</si>
  <si>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</si>
  <si>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</si>
  <si>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</si>
  <si>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</si>
  <si>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</si>
  <si>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</si>
  <si>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</si>
  <si>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</si>
  <si>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</si>
  <si>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</si>
  <si>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</si>
  <si>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</si>
  <si>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</si>
  <si>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</si>
  <si>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</si>
  <si>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</si>
  <si>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</si>
  <si>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</si>
  <si>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</si>
  <si>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</si>
  <si>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</si>
  <si>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</si>
  <si>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</si>
  <si>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</si>
  <si>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</si>
  <si>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</si>
  <si>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</si>
  <si>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</si>
  <si>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</si>
  <si>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</si>
  <si>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</si>
  <si>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</si>
  <si>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</si>
  <si>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</si>
  <si>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</si>
  <si>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</si>
  <si>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</si>
  <si>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</si>
  <si>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</si>
  <si>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</si>
  <si>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</si>
  <si>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</si>
  <si>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</si>
  <si>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</si>
  <si>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</si>
  <si>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</si>
  <si>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</si>
  <si>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</si>
  <si>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</si>
  <si>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</si>
  <si>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</si>
  <si>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</si>
  <si>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</si>
  <si>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</si>
  <si>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</si>
  <si>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</si>
  <si>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</si>
  <si>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</si>
  <si>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</si>
  <si>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</si>
  <si>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</si>
  <si>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</si>
  <si>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</si>
  <si>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</si>
  <si>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</si>
  <si>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</si>
  <si>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</si>
  <si>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</si>
  <si>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</si>
  <si>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</si>
  <si>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</si>
  <si>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</si>
  <si>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</si>
  <si>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</si>
  <si>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</si>
  <si>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</si>
  <si>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</si>
  <si>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</si>
  <si>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</si>
  <si>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</si>
  <si>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</si>
  <si>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</si>
  <si>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</si>
  <si>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</si>
  <si>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</si>
  <si>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</si>
  <si>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</si>
  <si>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</si>
  <si>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</si>
  <si>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</si>
  <si>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</si>
  <si>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</si>
  <si>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</si>
  <si>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</si>
  <si>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</si>
  <si>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</si>
  <si>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</si>
  <si>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</si>
  <si>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</si>
  <si>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</si>
  <si>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</si>
  <si>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</si>
  <si>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</si>
  <si>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</si>
  <si>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</si>
  <si>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</si>
  <si>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</si>
  <si>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</si>
  <si>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</si>
  <si>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</si>
  <si>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</si>
  <si>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</si>
  <si>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</si>
  <si>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</si>
  <si>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</si>
  <si>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</si>
  <si>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</si>
  <si>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</si>
  <si>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</si>
  <si>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</si>
  <si>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</si>
  <si>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</si>
  <si>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</si>
  <si>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</si>
  <si>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</si>
  <si>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</si>
  <si>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</si>
  <si>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</si>
  <si>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</si>
  <si>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</si>
  <si>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</si>
  <si>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</si>
  <si>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</si>
  <si>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</si>
  <si>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</si>
  <si>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</si>
  <si>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</si>
  <si>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</si>
  <si>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</si>
  <si>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</si>
  <si>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</si>
  <si>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</si>
  <si>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</si>
  <si>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</si>
  <si>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</si>
  <si>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</si>
  <si>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</si>
  <si>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</si>
  <si>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</si>
  <si>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</si>
  <si>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</si>
  <si>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</si>
  <si>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</si>
  <si>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</si>
  <si>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</si>
  <si>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</si>
  <si>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</si>
  <si>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</si>
  <si>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</si>
  <si>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</si>
  <si>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</si>
  <si>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</si>
  <si>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</si>
  <si>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</si>
  <si>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</si>
  <si>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</si>
  <si>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</si>
  <si>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</si>
  <si>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</si>
  <si>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</si>
  <si>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</si>
  <si>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</si>
  <si>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</si>
  <si>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</si>
  <si>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</si>
  <si>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</si>
  <si>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</si>
  <si>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</si>
  <si>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</si>
  <si>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</si>
  <si>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</si>
  <si>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</si>
  <si>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</si>
  <si>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</si>
  <si>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</si>
  <si>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</si>
  <si>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</si>
  <si>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</si>
  <si>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</si>
  <si>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</si>
  <si>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</si>
  <si>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</si>
  <si>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</si>
  <si>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</si>
  <si>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</si>
  <si>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</si>
  <si>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</si>
  <si>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</si>
  <si>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</si>
  <si>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</si>
  <si>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</si>
  <si>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</si>
  <si>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</si>
  <si>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</si>
  <si>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</si>
  <si>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</si>
  <si>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</si>
  <si>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</si>
  <si>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</si>
  <si>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</si>
  <si>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</si>
  <si>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</si>
  <si>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</si>
  <si>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</si>
  <si>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</si>
  <si>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</si>
  <si>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</si>
  <si>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</si>
  <si>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</si>
  <si>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</si>
  <si>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</si>
  <si>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</si>
  <si>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</si>
  <si>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</si>
  <si>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</si>
  <si>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</si>
  <si>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</si>
  <si>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</si>
  <si>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</si>
  <si>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</si>
  <si>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</si>
  <si>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</si>
  <si>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</si>
  <si>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</si>
  <si>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</si>
  <si>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</si>
  <si>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</si>
  <si>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</si>
  <si>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</si>
  <si>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</si>
  <si>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</si>
  <si>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</si>
  <si>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</si>
  <si>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</si>
  <si>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</si>
  <si>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</si>
  <si>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</si>
  <si>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</si>
  <si>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</si>
  <si>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</si>
  <si>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</si>
  <si>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</si>
  <si>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</si>
  <si>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</si>
  <si>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</si>
  <si>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</si>
  <si>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</si>
  <si>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</si>
  <si>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</si>
  <si>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</si>
  <si>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</si>
  <si>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</si>
  <si>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</si>
  <si>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</si>
  <si>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</si>
  <si>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</si>
  <si>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</si>
  <si>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</si>
  <si>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</si>
  <si>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</si>
  <si>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</si>
  <si>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</si>
  <si>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</si>
  <si>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</si>
  <si>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</si>
  <si>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</si>
  <si>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</si>
  <si>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</si>
  <si>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</si>
  <si>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</si>
  <si>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</si>
  <si>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</si>
  <si>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</si>
  <si>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</si>
  <si>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</si>
  <si>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</si>
  <si>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</si>
  <si>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</si>
  <si>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</si>
  <si>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</si>
  <si>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</si>
  <si>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</si>
  <si>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</si>
  <si>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</si>
  <si>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</si>
  <si>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</si>
  <si>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</si>
  <si>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</si>
  <si>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</si>
  <si>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</si>
  <si>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</si>
  <si>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</si>
  <si>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</si>
  <si>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</si>
  <si>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</si>
  <si>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</si>
  <si>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</si>
  <si>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</si>
  <si>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</si>
  <si>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</si>
  <si>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</si>
  <si>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</si>
  <si>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</si>
  <si>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</si>
  <si>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</si>
  <si>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</si>
  <si>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</si>
  <si>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</si>
  <si>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</si>
  <si>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</si>
  <si>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</si>
  <si>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</si>
  <si>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</si>
  <si>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</si>
  <si>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</si>
  <si>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</si>
  <si>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</si>
  <si>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</si>
  <si>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</si>
  <si>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</si>
  <si>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</si>
  <si>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</si>
  <si>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</si>
  <si>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</si>
  <si>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</si>
  <si>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</si>
  <si>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</si>
  <si>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</si>
  <si>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</si>
  <si>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</si>
  <si>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</si>
  <si>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</si>
  <si>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</si>
  <si>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</si>
  <si>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</si>
  <si>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</si>
  <si>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</si>
  <si>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</si>
  <si>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</si>
  <si>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</si>
  <si>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</si>
  <si>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</si>
  <si>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</si>
  <si>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</si>
  <si>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</si>
  <si>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</si>
  <si>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</si>
  <si>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</si>
  <si>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</si>
  <si>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</si>
  <si>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</si>
  <si>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</si>
  <si>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</si>
  <si>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</si>
  <si>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</si>
  <si>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</si>
  <si>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</si>
  <si>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</si>
  <si>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</si>
  <si>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</si>
  <si>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</si>
  <si>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</si>
  <si>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</si>
  <si>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</si>
  <si>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</si>
  <si>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</si>
  <si>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</si>
  <si>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</si>
  <si>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</si>
  <si>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</si>
  <si>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</si>
  <si>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</si>
  <si>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</si>
  <si>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</si>
  <si>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</si>
  <si>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</si>
  <si>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</si>
  <si>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</si>
  <si>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</si>
  <si>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</si>
  <si>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</si>
  <si>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</si>
  <si>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</si>
  <si>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</si>
  <si>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</si>
  <si>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</si>
  <si>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</si>
  <si>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</si>
  <si>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</si>
  <si>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</si>
  <si>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</si>
  <si>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</si>
  <si>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</si>
  <si>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</si>
  <si>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</si>
  <si>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</si>
  <si>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</si>
  <si>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</si>
  <si>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</si>
  <si>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</si>
  <si>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</si>
  <si>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</si>
  <si>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</si>
  <si>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</si>
  <si>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</si>
  <si>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</si>
  <si>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</si>
  <si>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</si>
  <si>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</si>
  <si>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</si>
  <si>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</si>
  <si>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</si>
  <si>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</si>
  <si>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</si>
  <si>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</si>
  <si>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</si>
  <si>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</si>
  <si>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</si>
  <si>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</si>
  <si>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</si>
  <si>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</si>
  <si>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</si>
  <si>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</si>
  <si>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</si>
  <si>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</si>
  <si>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</si>
  <si>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</si>
  <si>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</si>
  <si>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</si>
  <si>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</si>
  <si>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</si>
  <si>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</si>
  <si>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</si>
  <si>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</si>
  <si>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</si>
  <si>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</si>
  <si>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</si>
  <si>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</si>
  <si>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</si>
  <si>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</si>
  <si>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</si>
  <si>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</si>
  <si>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</si>
  <si>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</si>
  <si>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</si>
  <si>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</si>
  <si>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</si>
  <si>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</si>
  <si>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</si>
  <si>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</si>
  <si>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</si>
  <si>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</si>
  <si>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</si>
  <si>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</si>
  <si>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</si>
  <si>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</si>
  <si>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</si>
  <si>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</si>
  <si>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</si>
  <si>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</si>
  <si>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</si>
  <si>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</si>
  <si>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</si>
  <si>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</si>
  <si>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</si>
  <si>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</si>
  <si>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</si>
  <si>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</si>
  <si>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</si>
  <si>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</si>
  <si>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</si>
  <si>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</si>
  <si>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</si>
  <si>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</si>
  <si>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</si>
  <si>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</si>
  <si>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</si>
  <si>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</si>
  <si>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</si>
  <si>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</si>
  <si>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</si>
  <si>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</si>
  <si>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</si>
  <si>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</si>
  <si>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</si>
  <si>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</si>
  <si>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</si>
  <si>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</si>
  <si>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</si>
  <si>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</si>
  <si>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</si>
  <si>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</si>
  <si>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</si>
  <si>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</si>
  <si>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</si>
  <si>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</si>
  <si>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</si>
  <si>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</si>
  <si>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</si>
  <si>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</si>
  <si>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</si>
  <si>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</si>
  <si>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</si>
  <si>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</si>
  <si>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</si>
  <si>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</si>
  <si>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</si>
  <si>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</si>
  <si>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</si>
  <si>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</si>
  <si>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</si>
  <si>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</si>
  <si>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</si>
  <si>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</si>
  <si>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</si>
  <si>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</si>
  <si>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</si>
  <si>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</si>
  <si>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</si>
  <si>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</si>
  <si>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</si>
  <si>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</si>
  <si>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</si>
  <si>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</si>
  <si>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</si>
  <si>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</si>
  <si>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</si>
  <si>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</si>
  <si>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</si>
  <si>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</si>
  <si>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</si>
  <si>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</si>
  <si>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</si>
  <si>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</si>
  <si>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</si>
  <si>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</si>
  <si>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</si>
  <si>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</si>
  <si>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</si>
  <si>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</si>
  <si>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</si>
  <si>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</si>
  <si>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</si>
  <si>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</si>
  <si>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</si>
  <si>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</si>
  <si>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</si>
  <si>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</si>
  <si>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</si>
  <si>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</si>
  <si>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</si>
  <si>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</si>
  <si>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</si>
  <si>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</si>
  <si>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</si>
  <si>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</si>
  <si>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</si>
  <si>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</si>
  <si>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</si>
  <si>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</si>
  <si>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</si>
  <si>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</si>
  <si>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</si>
  <si>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</si>
  <si>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</si>
  <si>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</si>
  <si>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</si>
  <si>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</si>
  <si>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</si>
  <si>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</si>
  <si>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</si>
  <si>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</si>
  <si>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</si>
  <si>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</si>
  <si>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</si>
  <si>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</si>
  <si>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</si>
  <si>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</si>
  <si>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</si>
  <si>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</si>
  <si>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</si>
  <si>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</si>
  <si>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</si>
  <si>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</si>
  <si>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</si>
  <si>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</si>
  <si>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</si>
  <si>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</si>
  <si>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</si>
  <si>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</si>
  <si>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</si>
  <si>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</si>
  <si>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</si>
  <si>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</si>
  <si>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</si>
  <si>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</si>
  <si>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</si>
  <si>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</si>
  <si>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</si>
  <si>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</si>
  <si>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</si>
  <si>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</si>
  <si>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</si>
  <si>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</si>
  <si>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</si>
  <si>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</si>
  <si>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</si>
  <si>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</si>
  <si>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</si>
  <si>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</si>
  <si>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</si>
  <si>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</si>
  <si>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</si>
  <si>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</si>
  <si>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</si>
  <si>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</si>
  <si>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</si>
  <si>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</si>
  <si>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</si>
  <si>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</si>
  <si>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</si>
  <si>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</si>
  <si>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</si>
  <si>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</si>
  <si>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</si>
  <si>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</si>
  <si>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</si>
  <si>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</si>
  <si>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</si>
  <si>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</si>
  <si>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</si>
  <si>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</si>
  <si>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</si>
  <si>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</si>
  <si>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</si>
  <si>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</si>
  <si>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</si>
  <si>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</si>
  <si>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</si>
  <si>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</si>
  <si>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</si>
  <si>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</si>
  <si>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</si>
  <si>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</si>
  <si>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</si>
  <si>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</si>
  <si>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</si>
  <si>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</si>
  <si>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</si>
  <si>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</si>
  <si>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</si>
  <si>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</si>
  <si>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</si>
  <si>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</si>
  <si>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</si>
  <si>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</si>
  <si>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</si>
  <si>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</si>
  <si>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</si>
  <si>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</si>
  <si>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</si>
  <si>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</si>
  <si>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</si>
  <si>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</si>
  <si>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</si>
  <si>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</si>
  <si>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</si>
  <si>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</si>
  <si>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</si>
  <si>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</si>
  <si>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</si>
  <si>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</si>
  <si>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</si>
  <si>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</si>
  <si>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</si>
  <si>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</si>
  <si>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</si>
  <si>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</si>
  <si>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</si>
  <si>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</si>
  <si>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</si>
  <si>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</si>
  <si>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</si>
  <si>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</si>
  <si>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</si>
  <si>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</si>
  <si>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</si>
  <si>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</si>
  <si>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</si>
  <si>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</si>
  <si>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</si>
  <si>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</si>
  <si>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</si>
  <si>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</si>
  <si>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</si>
  <si>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</si>
  <si>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</si>
  <si>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</si>
  <si>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</si>
  <si>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</si>
  <si>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</si>
  <si>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</si>
  <si>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</si>
  <si>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</si>
  <si>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</si>
  <si>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</si>
  <si>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</si>
  <si>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</si>
  <si>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</si>
  <si>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</si>
  <si>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</si>
  <si>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</si>
  <si>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</si>
  <si>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</si>
  <si>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</si>
  <si>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</si>
  <si>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</si>
  <si>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</si>
  <si>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</si>
  <si>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</si>
  <si>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</si>
  <si>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</si>
  <si>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</si>
  <si>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</si>
  <si>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</si>
  <si>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</si>
  <si>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</si>
  <si>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</si>
  <si>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</si>
  <si>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</si>
  <si>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</si>
  <si>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</si>
  <si>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</si>
  <si>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</si>
  <si>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</si>
  <si>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</si>
  <si>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</si>
  <si>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</si>
  <si>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</si>
  <si>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</si>
  <si>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</si>
  <si>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</si>
  <si>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</si>
  <si>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</si>
  <si>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</si>
  <si>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</si>
  <si>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</si>
  <si>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</si>
  <si>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</si>
  <si>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</si>
  <si>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</si>
  <si>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</si>
  <si>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</si>
  <si>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</si>
  <si>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</si>
  <si>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</si>
  <si>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</si>
  <si>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</si>
  <si>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</si>
  <si>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</si>
  <si>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</si>
  <si>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</si>
  <si>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</si>
  <si>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</si>
  <si>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</si>
  <si>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</si>
  <si>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</si>
  <si>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</si>
  <si>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</si>
  <si>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</si>
  <si>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</si>
  <si>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</si>
  <si>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</si>
  <si>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</si>
  <si>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</si>
  <si>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</si>
  <si>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</si>
  <si>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</si>
  <si>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</si>
  <si>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</si>
  <si>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</si>
  <si>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</si>
  <si>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</si>
  <si>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</si>
  <si>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</si>
  <si>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</si>
  <si>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</si>
  <si>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</si>
  <si>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</si>
  <si>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</si>
  <si>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</si>
  <si>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</si>
  <si>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</si>
  <si>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</si>
  <si>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</si>
  <si>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</si>
  <si>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</si>
  <si>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</si>
  <si>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</si>
  <si>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</si>
  <si>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</si>
  <si>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</si>
  <si>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</si>
  <si>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</si>
  <si>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</si>
  <si>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</si>
  <si>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</si>
  <si>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</si>
  <si>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</si>
  <si>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</si>
  <si>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</si>
  <si>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</si>
  <si>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</si>
  <si>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</si>
  <si>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</si>
  <si>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</si>
  <si>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</si>
  <si>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</si>
  <si>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</si>
  <si>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</si>
  <si>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</si>
  <si>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</si>
  <si>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</si>
  <si>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</si>
  <si>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</si>
  <si>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</si>
  <si>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</si>
  <si>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</si>
  <si>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</si>
  <si>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</si>
  <si>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</si>
  <si>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</si>
  <si>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</si>
  <si>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</si>
  <si>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</si>
  <si>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</si>
  <si>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</si>
  <si>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</si>
  <si>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</si>
  <si>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</si>
  <si>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</si>
  <si>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</si>
  <si>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</si>
  <si>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</si>
  <si>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</si>
  <si>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</si>
  <si>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</si>
  <si>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</si>
  <si>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</si>
  <si>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</si>
  <si>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</si>
  <si>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</si>
  <si>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</si>
  <si>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</si>
  <si>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</si>
  <si>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</si>
  <si>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</si>
  <si>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</si>
  <si>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</si>
  <si>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</si>
  <si>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</si>
  <si>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</si>
  <si>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</si>
  <si>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</si>
  <si>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</si>
  <si>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</si>
  <si>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</si>
  <si>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</si>
  <si>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</si>
  <si>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</si>
  <si>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</si>
  <si>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</si>
  <si>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</si>
  <si>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</si>
  <si>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</si>
  <si>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</si>
  <si>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</si>
  <si>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</si>
  <si>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</si>
  <si>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</si>
  <si>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</si>
  <si>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</si>
  <si>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</si>
  <si>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</si>
  <si>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</si>
  <si>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</si>
  <si>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</si>
  <si>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</si>
  <si>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</si>
  <si>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</si>
  <si>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</si>
  <si>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</si>
  <si>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</si>
  <si>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</si>
  <si>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</si>
  <si>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</si>
  <si>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</si>
  <si>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</si>
  <si>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</si>
  <si>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</si>
  <si>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</si>
  <si>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</si>
  <si>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</si>
  <si>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</si>
  <si>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</si>
  <si>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</si>
  <si>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</si>
  <si>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</si>
  <si>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</si>
  <si>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</si>
  <si>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</si>
  <si>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</si>
  <si>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</si>
  <si>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</si>
  <si>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</si>
  <si>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</si>
  <si>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</si>
  <si>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</si>
  <si>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</si>
  <si>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</si>
  <si>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</si>
  <si>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</si>
  <si>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</si>
  <si>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</si>
  <si>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</si>
  <si>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</si>
  <si>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</si>
  <si>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</si>
  <si>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</si>
  <si>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</si>
  <si>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</si>
  <si>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</si>
  <si>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</si>
  <si>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</si>
  <si>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</si>
  <si>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</si>
  <si>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</si>
  <si>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</si>
  <si>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</si>
  <si>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</si>
  <si>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</si>
  <si>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</si>
  <si>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</si>
  <si>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</si>
  <si>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</si>
  <si>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</si>
  <si>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</si>
  <si>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</si>
  <si>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</si>
  <si>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</si>
  <si>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</si>
  <si>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</si>
  <si>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</si>
  <si>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</si>
  <si>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</si>
  <si>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</si>
  <si>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</si>
  <si>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</si>
  <si>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</si>
  <si>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</si>
  <si>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</si>
  <si>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</si>
  <si>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</si>
  <si>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</si>
  <si>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</si>
  <si>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</si>
  <si>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</si>
  <si>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</si>
  <si>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</si>
  <si>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</si>
  <si>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</si>
  <si>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</si>
  <si>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</si>
  <si>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</si>
  <si>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</si>
  <si>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</si>
  <si>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</si>
  <si>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</si>
  <si>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</si>
  <si>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</si>
  <si>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</si>
  <si>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</si>
  <si>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</si>
  <si>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</si>
  <si>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</si>
  <si>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</si>
  <si>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</si>
  <si>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</si>
  <si>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</si>
  <si>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</si>
  <si>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</si>
  <si>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</si>
  <si>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</si>
  <si>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</si>
  <si>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</si>
  <si>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</si>
  <si>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</si>
  <si>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</si>
  <si>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</si>
  <si>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</si>
  <si>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</si>
  <si>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</si>
  <si>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</si>
  <si>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</si>
  <si>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</si>
  <si>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</si>
  <si>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</si>
  <si>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</si>
  <si>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</si>
  <si>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</si>
  <si>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</si>
  <si>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</si>
  <si>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</si>
  <si>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</si>
  <si>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</si>
  <si>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</si>
  <si>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</si>
  <si>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</si>
  <si>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</si>
  <si>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</si>
  <si>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</si>
  <si>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</si>
  <si>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</si>
  <si>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</si>
  <si>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</si>
  <si>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</si>
  <si>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</si>
  <si>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</si>
  <si>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</si>
  <si>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</si>
  <si>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</si>
  <si>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</si>
  <si>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</si>
  <si>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</si>
  <si>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</si>
  <si>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</si>
  <si>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</si>
  <si>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</si>
  <si>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</si>
  <si>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</si>
  <si>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</si>
  <si>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</si>
  <si>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</si>
  <si>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</si>
  <si>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</si>
  <si>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</si>
  <si>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</si>
  <si>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</si>
  <si>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</si>
  <si>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</si>
  <si>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</si>
  <si>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</si>
  <si>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</si>
  <si>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</si>
  <si>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</si>
  <si>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</si>
  <si>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</si>
  <si>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</si>
  <si>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</si>
  <si>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</si>
  <si>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</si>
  <si>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</si>
  <si>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</si>
  <si>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</si>
  <si>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</si>
  <si>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</si>
  <si>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</si>
  <si>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</si>
  <si>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</si>
  <si>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</si>
  <si>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</si>
  <si>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</si>
  <si>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</si>
  <si>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</si>
  <si>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</si>
  <si>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</si>
  <si>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</si>
  <si>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</si>
  <si>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</si>
  <si>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</si>
  <si>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</si>
  <si>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</si>
  <si>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</si>
  <si>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</si>
  <si>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</si>
  <si>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</si>
  <si>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</si>
  <si>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</si>
  <si>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</si>
  <si>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</si>
  <si>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</si>
  <si>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</si>
  <si>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</si>
  <si>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</si>
  <si>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</si>
  <si>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</si>
  <si>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</si>
  <si>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</si>
  <si>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</si>
  <si>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</si>
  <si>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</si>
  <si>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</si>
  <si>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</si>
  <si>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</si>
  <si>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</si>
  <si>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</si>
  <si>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</si>
  <si>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</si>
  <si>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</si>
  <si>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</si>
  <si>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</si>
  <si>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</si>
  <si>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</si>
  <si>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</si>
  <si>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</si>
  <si>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</si>
  <si>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</si>
  <si>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</si>
  <si>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</si>
  <si>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</si>
  <si>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</si>
  <si>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</si>
  <si>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</si>
  <si>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</si>
  <si>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</si>
  <si>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</si>
  <si>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</si>
  <si>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</si>
  <si>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</si>
  <si>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</si>
  <si>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</si>
  <si>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</si>
  <si>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</si>
  <si>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</si>
  <si>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</si>
  <si>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</si>
  <si>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</si>
  <si>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</si>
  <si>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</si>
  <si>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</si>
  <si>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</si>
  <si>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</si>
  <si>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</si>
  <si>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</si>
  <si>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</si>
  <si>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</si>
  <si>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</si>
  <si>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</si>
  <si>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</si>
  <si>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</si>
  <si>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</si>
  <si>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</si>
  <si>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</si>
  <si>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</si>
  <si>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</si>
  <si>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</si>
  <si>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</si>
  <si>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</si>
  <si>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</si>
  <si>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</si>
  <si>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</si>
  <si>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</si>
  <si>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</si>
  <si>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</si>
  <si>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</si>
  <si>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</si>
  <si>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</si>
  <si>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</si>
  <si>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</si>
  <si>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</si>
  <si>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</si>
  <si>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</si>
  <si>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</si>
  <si>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</si>
  <si>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</si>
  <si>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</si>
  <si>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</si>
  <si>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</si>
  <si>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</si>
  <si>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</si>
  <si>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</si>
  <si>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</si>
  <si>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</si>
  <si>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</si>
  <si>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</si>
  <si>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</si>
  <si>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</si>
  <si>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</si>
  <si>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</si>
  <si>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</si>
  <si>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</si>
  <si>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</si>
  <si>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</si>
  <si>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</si>
  <si>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</si>
  <si>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</si>
  <si>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</si>
  <si>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</si>
  <si>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</si>
  <si>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</si>
  <si>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</si>
  <si>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</si>
  <si>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</si>
  <si>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</si>
  <si>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</si>
  <si>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</si>
  <si>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</si>
  <si>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</si>
  <si>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</si>
  <si>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</si>
  <si>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</si>
  <si>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</si>
  <si>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</si>
  <si>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</si>
  <si>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</si>
  <si>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</si>
  <si>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</si>
  <si>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</si>
  <si>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</si>
  <si>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</si>
  <si>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</si>
  <si>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</si>
  <si>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</si>
  <si>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</si>
  <si>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</si>
  <si>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</si>
  <si>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</si>
  <si>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</si>
  <si>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</si>
  <si>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</si>
  <si>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</si>
  <si>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</si>
  <si>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</si>
  <si>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</si>
  <si>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</si>
  <si>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</si>
  <si>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</si>
  <si>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</si>
  <si>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</si>
  <si>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</si>
  <si>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</si>
  <si>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</si>
  <si>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</si>
  <si>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</si>
  <si>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</si>
  <si>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</si>
  <si>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</si>
  <si>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</si>
  <si>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</si>
  <si>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</si>
  <si>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</si>
  <si>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</si>
  <si>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</si>
  <si>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</si>
  <si>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</si>
  <si>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</si>
  <si>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</si>
  <si>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</si>
  <si>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</si>
  <si>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</si>
  <si>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</si>
  <si>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</si>
  <si>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</si>
  <si>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</si>
  <si>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</si>
  <si>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</si>
  <si>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</si>
  <si>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</si>
  <si>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</si>
  <si>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</si>
  <si>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</si>
  <si>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</si>
  <si>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</si>
  <si>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</si>
  <si>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</si>
  <si>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</si>
  <si>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</si>
  <si>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</si>
  <si>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</si>
  <si>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</si>
  <si>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</si>
  <si>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</si>
  <si>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</si>
  <si>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</si>
  <si>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</si>
  <si>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</si>
  <si>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</si>
  <si>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</si>
  <si>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</si>
  <si>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</si>
  <si>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</si>
  <si>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</si>
  <si>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</si>
  <si>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</si>
  <si>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</si>
  <si>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</si>
  <si>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</si>
  <si>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</si>
  <si>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</si>
  <si>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</si>
  <si>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</si>
  <si>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</si>
  <si>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</si>
  <si>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</si>
  <si>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</si>
  <si>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</si>
  <si>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</si>
  <si>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</si>
  <si>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</si>
  <si>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</si>
  <si>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</si>
  <si>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</si>
  <si>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</si>
  <si>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</si>
  <si>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</si>
  <si>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</si>
  <si>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</si>
  <si>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</si>
  <si>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</si>
  <si>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</si>
  <si>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</si>
  <si>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</si>
  <si>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</si>
  <si>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</si>
  <si>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</si>
  <si>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</si>
  <si>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</si>
  <si>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</si>
  <si>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</si>
  <si>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</si>
  <si>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</si>
  <si>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</si>
  <si>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</si>
  <si>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</si>
  <si>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</si>
  <si>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</si>
  <si>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</si>
  <si>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</si>
  <si>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</si>
  <si>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</si>
  <si>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</si>
  <si>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</si>
  <si>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</si>
  <si>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</si>
  <si>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</si>
  <si>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</si>
  <si>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</si>
  <si>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</si>
  <si>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</si>
  <si>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</si>
  <si>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</si>
  <si>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</si>
  <si>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</si>
  <si>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</si>
  <si>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</si>
  <si>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</si>
  <si>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</si>
  <si>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</si>
  <si>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</si>
  <si>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</si>
  <si>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</si>
  <si>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</si>
  <si>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</si>
  <si>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</si>
  <si>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</si>
  <si>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</si>
  <si>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</si>
  <si>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</si>
  <si>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</si>
  <si>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</si>
  <si>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</si>
  <si>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</si>
  <si>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</si>
  <si>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</si>
  <si>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</si>
  <si>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</si>
  <si>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</si>
  <si>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</si>
  <si>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</si>
  <si>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</si>
  <si>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</si>
  <si>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</si>
  <si>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</si>
  <si>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</si>
  <si>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</si>
  <si>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</si>
  <si>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</si>
  <si>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</si>
  <si>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</si>
  <si>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</si>
  <si>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</si>
  <si>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</si>
  <si>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</si>
  <si>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</si>
  <si>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</si>
  <si>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</si>
  <si>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</si>
  <si>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</si>
  <si>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</si>
  <si>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</si>
  <si>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</si>
  <si>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</si>
  <si>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</si>
  <si>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</si>
  <si>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</si>
  <si>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</si>
  <si>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</si>
  <si>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</si>
  <si>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</si>
  <si>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</si>
  <si>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</si>
  <si>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</si>
  <si>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</si>
  <si>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</si>
  <si>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</si>
  <si>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</si>
  <si>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</si>
  <si>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</si>
  <si>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</si>
  <si>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</si>
  <si>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</si>
  <si>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</si>
  <si>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</si>
  <si>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</si>
  <si>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</si>
  <si>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</si>
  <si>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</si>
  <si>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</si>
  <si>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</si>
  <si>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</si>
  <si>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</si>
  <si>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</si>
  <si>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</si>
  <si>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</si>
  <si>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</si>
  <si>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</si>
  <si>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</si>
  <si>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</si>
  <si>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</si>
  <si>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</si>
  <si>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</si>
  <si>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</si>
  <si>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</si>
  <si>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</si>
  <si>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</si>
  <si>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</si>
  <si>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</si>
  <si>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</si>
  <si>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</si>
  <si>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</si>
  <si>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</si>
  <si>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</si>
  <si>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</si>
  <si>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</si>
  <si>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</si>
  <si>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</si>
  <si>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</si>
  <si>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</si>
  <si>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</si>
  <si>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</si>
  <si>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</si>
  <si>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</si>
  <si>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</si>
  <si>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</si>
  <si>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</si>
  <si>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</si>
  <si>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</si>
  <si>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</si>
  <si>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</si>
  <si>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</si>
  <si>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</si>
  <si>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</si>
  <si>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</si>
  <si>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</si>
  <si>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</si>
  <si>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</si>
  <si>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</si>
  <si>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</si>
  <si>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</si>
  <si>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</si>
  <si>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</si>
  <si>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</si>
  <si>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</si>
  <si>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</si>
  <si>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</si>
  <si>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</si>
  <si>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</si>
  <si>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</si>
  <si>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</si>
  <si>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</si>
  <si>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</si>
  <si>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</si>
  <si>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</si>
  <si>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</si>
  <si>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</si>
  <si>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</si>
  <si>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</si>
  <si>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</si>
  <si>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</si>
  <si>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</si>
  <si>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</si>
  <si>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</si>
  <si>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</si>
  <si>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</si>
  <si>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</si>
  <si>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</si>
  <si>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</si>
  <si>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</si>
  <si>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</si>
  <si>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</si>
  <si>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</si>
  <si>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</si>
  <si>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</si>
  <si>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</si>
  <si>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</si>
  <si>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</si>
  <si>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</si>
  <si>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</si>
  <si>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</si>
  <si>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</si>
  <si>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</si>
  <si>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</si>
  <si>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</si>
  <si>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</si>
  <si>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</si>
  <si>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</si>
  <si>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</si>
  <si>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</si>
  <si>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</si>
  <si>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</si>
  <si>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</si>
  <si>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</si>
  <si>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</si>
  <si>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</si>
  <si>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</si>
  <si>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</si>
  <si>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</si>
  <si>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</si>
  <si>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</si>
  <si>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</si>
  <si>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</si>
  <si>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</si>
  <si>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</si>
  <si>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</si>
  <si>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</si>
  <si>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</si>
  <si>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</si>
  <si>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</si>
  <si>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</si>
  <si>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</si>
  <si>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</si>
  <si>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</si>
  <si>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</si>
  <si>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</si>
  <si>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</si>
  <si>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</si>
  <si>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</si>
  <si>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</si>
  <si>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</si>
  <si>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</si>
  <si>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</si>
  <si>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</si>
  <si>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</si>
  <si>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</si>
  <si>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</si>
  <si>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</si>
  <si>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</si>
  <si>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</si>
  <si>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</si>
  <si>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</si>
  <si>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</si>
  <si>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</si>
  <si>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</si>
  <si>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</si>
  <si>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</si>
  <si>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</si>
  <si>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</si>
  <si>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</si>
  <si>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</si>
  <si>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</si>
  <si>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</si>
  <si>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</si>
  <si>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</si>
  <si>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</si>
  <si>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</si>
  <si>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</si>
  <si>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</si>
  <si>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</si>
  <si>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</si>
  <si>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</si>
  <si>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</si>
  <si>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</si>
  <si>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</si>
  <si>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</si>
  <si>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</si>
  <si>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</si>
  <si>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</si>
  <si>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</si>
  <si>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</si>
  <si>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</si>
  <si>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</si>
  <si>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</si>
  <si>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</si>
  <si>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</si>
  <si>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</si>
  <si>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</si>
  <si>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</si>
  <si>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</si>
  <si>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</si>
  <si>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</si>
  <si>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</si>
  <si>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</si>
  <si>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</si>
  <si>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</si>
  <si>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</si>
  <si>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</si>
  <si>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</si>
  <si>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</si>
  <si>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</si>
  <si>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</si>
  <si>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</si>
  <si>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</si>
  <si>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</si>
  <si>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</si>
  <si>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</si>
  <si>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</si>
  <si>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</si>
  <si>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</si>
  <si>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</si>
  <si>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</si>
  <si>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</si>
  <si>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</si>
  <si>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</si>
  <si>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</si>
  <si>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</si>
  <si>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</si>
  <si>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</si>
  <si>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</si>
  <si>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</si>
  <si>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</si>
  <si>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</si>
  <si>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</si>
  <si>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</si>
  <si>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</si>
  <si>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</si>
  <si>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</si>
  <si>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</si>
  <si>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</si>
  <si>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</si>
  <si>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</si>
  <si>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</si>
  <si>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</si>
  <si>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</si>
  <si>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</si>
  <si>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</si>
  <si>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</si>
  <si>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</si>
  <si>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</si>
  <si>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</si>
  <si>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</si>
  <si>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</si>
  <si>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</si>
  <si>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</si>
  <si>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</si>
  <si>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</si>
  <si>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</si>
  <si>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</si>
  <si>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</si>
  <si>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</si>
  <si>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</si>
  <si>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</si>
  <si>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</si>
  <si>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</si>
  <si>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</si>
  <si>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</si>
  <si>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</si>
  <si>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</si>
  <si>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</si>
  <si>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</si>
  <si>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</si>
  <si>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</si>
  <si>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</si>
  <si>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</si>
  <si>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</si>
  <si>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</si>
  <si>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</si>
  <si>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</si>
  <si>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</si>
  <si>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</si>
  <si>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</si>
  <si>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</si>
  <si>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</si>
  <si>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</si>
  <si>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</si>
  <si>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</si>
  <si>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</si>
  <si>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</si>
  <si>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</si>
  <si>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</si>
  <si>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</si>
  <si>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</si>
  <si>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</si>
  <si>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</si>
  <si>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</si>
  <si>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</si>
  <si>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</si>
  <si>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</si>
  <si>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</si>
  <si>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</si>
  <si>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</si>
  <si>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</si>
  <si>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</si>
  <si>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</si>
  <si>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</si>
  <si>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</si>
  <si>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</si>
  <si>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</si>
  <si>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</si>
  <si>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</si>
  <si>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</si>
  <si>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</si>
  <si>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</si>
  <si>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</si>
  <si>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</si>
  <si>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</si>
  <si>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</si>
  <si>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</si>
  <si>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</si>
  <si>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</si>
  <si>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</si>
  <si>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</si>
  <si>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</si>
  <si>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</si>
  <si>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</si>
  <si>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</si>
  <si>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</si>
  <si>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</si>
  <si>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</si>
  <si>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</si>
  <si>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</si>
  <si>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</si>
  <si>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</si>
  <si>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</si>
  <si>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</si>
  <si>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</si>
  <si>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</si>
  <si>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</si>
  <si>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</si>
  <si>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</si>
  <si>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</si>
  <si>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</si>
  <si>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</si>
  <si>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</si>
  <si>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</si>
  <si>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</si>
  <si>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</si>
  <si>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</si>
  <si>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</si>
  <si>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</si>
  <si>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</si>
  <si>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</si>
  <si>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</si>
  <si>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</si>
  <si>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</si>
  <si>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</si>
  <si>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</si>
  <si>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</si>
  <si>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</si>
  <si>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</si>
  <si>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</si>
  <si>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</si>
  <si>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</si>
  <si>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</si>
  <si>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</si>
  <si>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</si>
  <si>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</si>
  <si>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</si>
  <si>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</si>
  <si>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</si>
  <si>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</si>
  <si>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</si>
  <si>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</si>
  <si>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</si>
  <si>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</si>
  <si>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</si>
  <si>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</si>
  <si>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</si>
  <si>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</si>
  <si>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</si>
  <si>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</si>
  <si>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</si>
  <si>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</si>
  <si>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</si>
  <si>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</si>
  <si>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</si>
  <si>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</si>
  <si>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</si>
  <si>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</si>
  <si>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</si>
  <si>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</si>
  <si>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</si>
  <si>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</si>
  <si>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</si>
  <si>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</si>
  <si>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</si>
  <si>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</si>
  <si>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</si>
  <si>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</si>
  <si>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</si>
  <si>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</si>
  <si>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</si>
  <si>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</si>
  <si>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</si>
  <si>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</si>
  <si>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</si>
  <si>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</si>
  <si>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</si>
  <si>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</si>
  <si>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</si>
  <si>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</si>
  <si>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</si>
  <si>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</si>
  <si>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</si>
  <si>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</si>
  <si>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</si>
  <si>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</si>
  <si>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</si>
  <si>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</si>
  <si>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</si>
  <si>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</si>
  <si>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</si>
  <si>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</si>
  <si>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</si>
  <si>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</si>
  <si>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</si>
  <si>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</si>
  <si>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</si>
  <si>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</si>
  <si>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</si>
  <si>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</si>
  <si>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</si>
  <si>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</si>
  <si>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</si>
  <si>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</si>
  <si>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</si>
  <si>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</si>
  <si>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</si>
  <si>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</si>
  <si>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</si>
  <si>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</si>
  <si>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</si>
  <si>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</si>
  <si>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</si>
  <si>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</si>
  <si>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</si>
  <si>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</si>
  <si>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</si>
  <si>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</si>
  <si>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</si>
  <si>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</si>
  <si>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</si>
  <si>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</si>
  <si>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</si>
  <si>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</si>
  <si>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</si>
  <si>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</si>
  <si>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</si>
  <si>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</si>
  <si>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</si>
  <si>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</si>
  <si>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</si>
  <si>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</si>
  <si>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</si>
  <si>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</si>
  <si>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</si>
  <si>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</si>
  <si>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</si>
  <si>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</si>
  <si>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</si>
  <si>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</si>
  <si>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</si>
  <si>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</si>
  <si>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</si>
  <si>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</si>
  <si>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</si>
  <si>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</si>
  <si>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</si>
  <si>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</si>
  <si>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</si>
  <si>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</si>
  <si>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</si>
  <si>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</si>
  <si>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</si>
  <si>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</si>
  <si>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</si>
  <si>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</si>
  <si>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</si>
  <si>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</si>
  <si>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</si>
  <si>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</si>
  <si>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</si>
  <si>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</si>
  <si>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</si>
  <si>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</si>
  <si>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</si>
  <si>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</si>
  <si>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</si>
  <si>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</si>
  <si>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</si>
  <si>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</si>
  <si>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</si>
  <si>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</si>
  <si>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</si>
  <si>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</si>
  <si>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</si>
  <si>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</si>
  <si>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</si>
  <si>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</si>
  <si>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</si>
  <si>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</si>
  <si>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</si>
  <si>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</si>
  <si>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</si>
  <si>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</si>
  <si>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</si>
  <si>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</si>
  <si>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</si>
  <si>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</si>
  <si>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</si>
  <si>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</si>
  <si>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</si>
  <si>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</si>
  <si>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</si>
  <si>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</si>
  <si>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</si>
  <si>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</si>
  <si>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</si>
  <si>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</si>
  <si>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</si>
  <si>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</si>
  <si>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</si>
  <si>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</si>
  <si>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</si>
  <si>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</si>
  <si>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</si>
  <si>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</si>
  <si>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</si>
  <si>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</si>
  <si>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</si>
  <si>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</si>
  <si>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</si>
  <si>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</si>
  <si>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</si>
  <si>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</si>
  <si>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</si>
  <si>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</si>
  <si>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</si>
  <si>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</si>
  <si>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</si>
  <si>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</si>
  <si>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</si>
  <si>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</si>
  <si>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</si>
  <si>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</si>
  <si>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</si>
  <si>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</si>
  <si>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</si>
  <si>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</si>
  <si>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</si>
  <si>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</si>
  <si>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</si>
  <si>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</si>
  <si>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</si>
  <si>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</si>
  <si>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</si>
  <si>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</si>
  <si>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</si>
  <si>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</si>
  <si>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</si>
  <si>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</si>
  <si>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</si>
  <si>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</si>
  <si>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</si>
  <si>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</si>
  <si>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</si>
  <si>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</si>
  <si>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</si>
  <si>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</si>
  <si>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</si>
  <si>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</si>
  <si>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</si>
  <si>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</si>
  <si>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</si>
  <si>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</si>
  <si>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</si>
  <si>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</si>
  <si>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</si>
  <si>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</si>
  <si>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</si>
  <si>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</si>
  <si>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</si>
  <si>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</si>
  <si>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</si>
  <si>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</si>
  <si>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</si>
  <si>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</si>
  <si>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</si>
  <si>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</si>
  <si>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</si>
  <si>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</si>
  <si>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</si>
  <si>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</si>
  <si>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</si>
  <si>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</si>
  <si>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</si>
  <si>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</si>
  <si>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</si>
  <si>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</si>
  <si>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</si>
  <si>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</si>
  <si>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</si>
  <si>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</si>
  <si>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</si>
  <si>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</si>
  <si>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</si>
  <si>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</si>
  <si>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</si>
  <si>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</si>
  <si>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</si>
  <si>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</si>
  <si>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</si>
  <si>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</si>
  <si>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</si>
  <si>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</si>
  <si>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</si>
  <si>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</si>
  <si>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</si>
  <si>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</si>
  <si>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</si>
  <si>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</si>
  <si>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</si>
  <si>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</si>
  <si>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</si>
  <si>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</si>
  <si>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</si>
  <si>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</si>
  <si>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</si>
  <si>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</si>
  <si>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</si>
  <si>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</si>
  <si>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</si>
  <si>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</si>
  <si>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</si>
  <si>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</si>
  <si>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</si>
  <si>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</si>
  <si>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</si>
  <si>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</si>
  <si>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</si>
  <si>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</si>
  <si>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</si>
  <si>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</si>
  <si>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</si>
  <si>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</si>
  <si>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</si>
  <si>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</si>
  <si>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</si>
  <si>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</si>
  <si>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</si>
  <si>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</si>
  <si>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</si>
  <si>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</si>
  <si>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</si>
  <si>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</si>
  <si>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</si>
  <si>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</si>
  <si>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</si>
  <si>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</si>
  <si>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</si>
  <si>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</si>
  <si>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</si>
  <si>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</si>
  <si>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</si>
  <si>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</si>
  <si>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</si>
  <si>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</si>
  <si>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</si>
  <si>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</si>
  <si>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</si>
  <si>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</si>
  <si>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</si>
  <si>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</si>
  <si>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</si>
  <si>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</si>
  <si>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</si>
  <si>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</si>
  <si>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</si>
  <si>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</si>
  <si>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</si>
  <si>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</si>
  <si>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</si>
  <si>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</si>
  <si>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</si>
  <si>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</si>
  <si>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</si>
  <si>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</si>
  <si>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</si>
  <si>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</si>
  <si>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</si>
  <si>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</si>
  <si>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</si>
  <si>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</si>
  <si>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</si>
  <si>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</si>
  <si>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</si>
  <si>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</si>
  <si>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</si>
  <si>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</si>
  <si>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</si>
  <si>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</si>
  <si>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</si>
  <si>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</si>
  <si>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</si>
  <si>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</si>
  <si>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</si>
  <si>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</si>
  <si>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</si>
  <si>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</si>
  <si>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</si>
  <si>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</si>
  <si>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</si>
  <si>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</si>
  <si>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</si>
  <si>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</si>
  <si>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</si>
  <si>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</si>
  <si>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</si>
  <si>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</si>
  <si>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</si>
  <si>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</si>
  <si>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</si>
  <si>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</si>
  <si>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</si>
  <si>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</si>
  <si>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</si>
  <si>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</si>
  <si>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</si>
  <si>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</si>
  <si>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</si>
  <si>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</si>
  <si>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</si>
  <si>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</si>
  <si>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</si>
  <si>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</si>
  <si>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</si>
  <si>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</si>
  <si>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</si>
  <si>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</si>
  <si>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</si>
  <si>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</si>
  <si>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</si>
  <si>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</si>
  <si>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</si>
  <si>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</si>
  <si>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</si>
  <si>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</si>
  <si>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</si>
  <si>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</si>
  <si>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</si>
  <si>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</si>
  <si>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</si>
  <si>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</si>
  <si>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</si>
  <si>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</si>
  <si>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</si>
  <si>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</si>
  <si>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</si>
  <si>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</si>
  <si>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</si>
  <si>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</si>
  <si>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</si>
  <si>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</si>
  <si>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</si>
  <si>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</si>
  <si>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</si>
  <si>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</si>
  <si>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</si>
  <si>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</si>
  <si>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</si>
  <si>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</si>
  <si>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</si>
  <si>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</si>
  <si>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</si>
  <si>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</si>
  <si>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</si>
  <si>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</si>
  <si>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</si>
  <si>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</si>
  <si>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</si>
  <si>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</si>
  <si>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</si>
  <si>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</si>
  <si>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</si>
  <si>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</si>
  <si>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</si>
  <si>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</si>
  <si>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</si>
  <si>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</si>
  <si>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</si>
  <si>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</si>
  <si>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</si>
  <si>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</si>
  <si>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</si>
  <si>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</si>
  <si>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</si>
  <si>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</si>
  <si>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</si>
  <si>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</si>
  <si>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</si>
  <si>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</si>
  <si>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</si>
  <si>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</si>
  <si>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</si>
  <si>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</si>
  <si>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</si>
  <si>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</si>
  <si>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</si>
  <si>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</si>
  <si>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</si>
  <si>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</si>
  <si>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</si>
  <si>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</si>
  <si>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</si>
  <si>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</si>
  <si>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</si>
  <si>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</si>
  <si>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</si>
  <si>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</si>
  <si>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</si>
  <si>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</si>
  <si>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</si>
  <si>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</si>
  <si>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</si>
  <si>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</si>
  <si>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</si>
  <si>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</si>
  <si>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</si>
  <si>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</si>
  <si>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</si>
  <si>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</si>
  <si>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</si>
  <si>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</si>
  <si>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</si>
  <si>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</si>
  <si>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</si>
  <si>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</si>
  <si>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</si>
  <si>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</si>
  <si>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</si>
  <si>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</si>
  <si>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</si>
  <si>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</si>
  <si>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</si>
  <si>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</si>
  <si>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</si>
  <si>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</si>
  <si>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</si>
  <si>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</si>
  <si>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</si>
  <si>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</si>
  <si>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</si>
  <si>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</si>
  <si>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</si>
  <si>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</si>
  <si>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</si>
  <si>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</si>
  <si>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</si>
  <si>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</si>
  <si>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</si>
  <si>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</si>
  <si>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</si>
  <si>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</si>
  <si>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</si>
  <si>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</si>
  <si>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</si>
  <si>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</si>
  <si>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</si>
  <si>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</si>
  <si>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</si>
  <si>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</si>
  <si>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</si>
  <si>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</si>
  <si>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</si>
  <si>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</si>
  <si>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</si>
  <si>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</si>
  <si>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</si>
  <si>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</si>
  <si>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</si>
  <si>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</si>
  <si>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</si>
  <si>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</si>
  <si>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</si>
  <si>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</si>
  <si>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</si>
  <si>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</si>
  <si>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</si>
  <si>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</si>
  <si>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</si>
  <si>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</si>
  <si>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</si>
  <si>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</si>
  <si>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</si>
  <si>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</si>
  <si>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</si>
  <si>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</si>
  <si>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</si>
  <si>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</si>
  <si>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</si>
  <si>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</si>
  <si>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</si>
  <si>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</si>
  <si>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</si>
  <si>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</si>
  <si>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</si>
  <si>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</si>
  <si>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</si>
  <si>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</si>
  <si>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</si>
  <si>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</si>
  <si>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</si>
  <si>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</si>
  <si>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</si>
  <si>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</si>
  <si>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</si>
  <si>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</si>
  <si>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</si>
  <si>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</si>
  <si>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</si>
  <si>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</si>
  <si>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</si>
  <si>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</si>
  <si>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</si>
  <si>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</si>
  <si>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</si>
  <si>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</si>
  <si>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</si>
  <si>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</si>
  <si>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</si>
  <si>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</si>
  <si>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</si>
  <si>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</si>
  <si>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</si>
  <si>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</si>
  <si>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</si>
  <si>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</si>
  <si>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</si>
  <si>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</si>
  <si>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</si>
  <si>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</si>
  <si>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</si>
  <si>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</si>
  <si>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</si>
  <si>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</si>
  <si>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</si>
  <si>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</si>
  <si>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</si>
  <si>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</si>
  <si>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</si>
  <si>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</si>
  <si>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</si>
  <si>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</si>
  <si>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</si>
  <si>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</si>
  <si>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</si>
  <si>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</si>
  <si>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</si>
  <si>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</si>
  <si>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</si>
  <si>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</si>
  <si>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</si>
  <si>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</si>
  <si>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</si>
  <si>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</si>
  <si>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</si>
  <si>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</si>
  <si>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</si>
  <si>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</si>
  <si>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</si>
  <si>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</si>
  <si>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</si>
  <si>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</si>
  <si>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</si>
  <si>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</si>
  <si>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</si>
  <si>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</si>
  <si>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</si>
  <si>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</si>
  <si>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</si>
  <si>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</si>
  <si>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</si>
  <si>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</si>
  <si>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</si>
  <si>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</si>
  <si>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</si>
  <si>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</si>
  <si>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</si>
  <si>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</si>
  <si>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</si>
  <si>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</si>
  <si>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</si>
  <si>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</si>
  <si>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</si>
  <si>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</si>
  <si>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</si>
  <si>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</si>
  <si>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</si>
  <si>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</si>
  <si>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</si>
  <si>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</si>
  <si>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</si>
  <si>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</si>
  <si>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</si>
  <si>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</si>
  <si>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</si>
  <si>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</si>
  <si>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</si>
  <si>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</si>
  <si>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</si>
  <si>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</si>
  <si>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</si>
  <si>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</si>
  <si>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</si>
  <si>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</si>
  <si>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</si>
  <si>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</si>
  <si>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</si>
  <si>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</si>
  <si>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</si>
  <si>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</si>
  <si>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</si>
  <si>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</si>
  <si>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</si>
  <si>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</si>
  <si>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</si>
  <si>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</si>
  <si>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</si>
  <si>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</si>
  <si>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</si>
  <si>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</si>
  <si>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</si>
  <si>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</si>
  <si>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</si>
  <si>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</si>
  <si>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</si>
  <si>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</si>
  <si>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</si>
  <si>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</si>
  <si>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</si>
  <si>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</si>
  <si>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</si>
  <si>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</si>
  <si>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</si>
  <si>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</si>
  <si>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</si>
  <si>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</si>
  <si>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</si>
  <si>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</si>
  <si>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</si>
  <si>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</si>
  <si>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</si>
  <si>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</si>
  <si>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</si>
  <si>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</si>
  <si>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</si>
  <si>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</si>
  <si>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</si>
  <si>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</si>
  <si>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</si>
  <si>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</si>
  <si>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</si>
  <si>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</si>
  <si>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</si>
  <si>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</si>
  <si>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</si>
  <si>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</si>
  <si>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</si>
  <si>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</si>
  <si>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</si>
  <si>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</si>
  <si>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</si>
  <si>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</si>
  <si>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</si>
  <si>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</si>
  <si>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</si>
  <si>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</si>
  <si>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</si>
  <si>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</si>
  <si>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</si>
  <si>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</si>
  <si>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</si>
  <si>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</si>
  <si>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</si>
  <si>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</si>
  <si>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</si>
  <si>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</si>
  <si>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</si>
  <si>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</si>
  <si>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</si>
  <si>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</si>
  <si>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</si>
  <si>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</si>
  <si>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</si>
  <si>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</si>
  <si>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</si>
  <si>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</si>
  <si>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</si>
  <si>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</si>
  <si>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</si>
  <si>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</si>
  <si>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</si>
  <si>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</si>
  <si>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</si>
  <si>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</si>
  <si>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</si>
  <si>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</si>
  <si>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</si>
  <si>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</si>
  <si>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</si>
  <si>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</si>
  <si>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</si>
  <si>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</si>
  <si>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</si>
  <si>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</si>
  <si>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</si>
  <si>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</si>
  <si>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</si>
  <si>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</si>
  <si>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</si>
  <si>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</si>
  <si>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</si>
  <si>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</si>
  <si>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</si>
  <si>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</si>
  <si>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</si>
  <si>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</si>
  <si>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</si>
  <si>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</si>
  <si>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</si>
  <si>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</si>
  <si>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</si>
  <si>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</si>
  <si>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</si>
  <si>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</si>
  <si>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</si>
  <si>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</si>
  <si>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</si>
  <si>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</si>
  <si>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</si>
  <si>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</si>
  <si>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</si>
  <si>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</si>
  <si>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</si>
  <si>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</si>
  <si>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</si>
  <si>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</si>
  <si>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</si>
  <si>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</si>
  <si>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</si>
  <si>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</si>
  <si>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</si>
  <si>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</si>
  <si>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</si>
  <si>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</si>
  <si>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</si>
  <si>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</si>
  <si>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</si>
  <si>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</si>
  <si>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</si>
  <si>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</si>
  <si>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</si>
  <si>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</si>
  <si>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</si>
  <si>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</si>
  <si>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</si>
  <si>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</si>
  <si>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</si>
  <si>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</si>
  <si>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</si>
  <si>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</si>
  <si>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</si>
  <si>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</si>
  <si>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</si>
  <si>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</si>
  <si>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</si>
  <si>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</si>
  <si>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</si>
  <si>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</si>
  <si>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</si>
  <si>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</si>
  <si>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</si>
  <si>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</si>
  <si>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</si>
  <si>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</si>
  <si>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</si>
  <si>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</si>
  <si>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</si>
  <si>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</si>
  <si>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</si>
  <si>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</si>
  <si>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</si>
  <si>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</si>
  <si>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</si>
  <si>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</si>
  <si>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</si>
  <si>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</si>
  <si>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</si>
  <si>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</si>
  <si>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</si>
  <si>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</si>
  <si>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</si>
  <si>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</si>
  <si>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</si>
  <si>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</si>
  <si>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</si>
  <si>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</si>
  <si>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</si>
  <si>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</si>
  <si>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</si>
  <si>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</si>
  <si>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</si>
  <si>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</si>
  <si>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</si>
  <si>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</si>
  <si>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</si>
  <si>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</si>
  <si>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</si>
  <si>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</si>
  <si>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</si>
  <si>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</si>
  <si>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</si>
  <si>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</si>
  <si>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</si>
  <si>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</si>
  <si>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</si>
  <si>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</si>
  <si>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</si>
  <si>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</si>
  <si>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</si>
  <si>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</si>
  <si>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</si>
  <si>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</si>
  <si>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</si>
  <si>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</si>
  <si>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</si>
  <si>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</si>
  <si>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</si>
  <si>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</si>
  <si>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</si>
  <si>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</si>
  <si>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</si>
  <si>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</si>
  <si>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</si>
  <si>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</si>
  <si>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</si>
  <si>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</si>
  <si>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</si>
  <si>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</si>
  <si>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</si>
  <si>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</si>
  <si>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</si>
  <si>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</si>
  <si>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</si>
  <si>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</si>
  <si>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</si>
  <si>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</si>
  <si>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</si>
  <si>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</si>
  <si>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</si>
  <si>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</si>
  <si>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</si>
  <si>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</si>
  <si>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</si>
  <si>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</si>
  <si>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</si>
  <si>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</si>
  <si>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</si>
  <si>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</si>
  <si>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</si>
  <si>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</si>
  <si>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</si>
  <si>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</si>
  <si>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</si>
  <si>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</si>
  <si>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</si>
  <si>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</si>
  <si>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</si>
  <si>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</si>
  <si>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</si>
  <si>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</si>
  <si>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</si>
  <si>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</si>
  <si>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</si>
  <si>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</si>
  <si>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</si>
  <si>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</si>
  <si>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</si>
  <si>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</si>
  <si>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</si>
  <si>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</si>
  <si>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</si>
  <si>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</si>
  <si>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</si>
  <si>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</si>
  <si>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</si>
  <si>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</si>
  <si>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</si>
  <si>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</si>
  <si>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</si>
  <si>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</si>
  <si>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</si>
  <si>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</si>
  <si>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</si>
  <si>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</si>
  <si>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</si>
  <si>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</si>
  <si>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</si>
  <si>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</si>
  <si>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</si>
  <si>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</si>
  <si>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</si>
  <si>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</si>
  <si>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</si>
  <si>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</si>
  <si>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</si>
  <si>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</si>
  <si>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</si>
  <si>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</si>
  <si>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</si>
  <si>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</si>
  <si>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</si>
  <si>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</si>
  <si>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</si>
  <si>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</si>
  <si>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</si>
  <si>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</si>
  <si>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</si>
  <si>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</si>
  <si>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</si>
  <si>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</si>
  <si>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</si>
  <si>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</si>
  <si>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</si>
  <si>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</si>
  <si>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</si>
  <si>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</si>
  <si>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</si>
  <si>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</si>
  <si>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</si>
  <si>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</si>
  <si>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</si>
  <si>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</si>
  <si>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</si>
  <si>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</si>
  <si>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</si>
  <si>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</si>
  <si>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</si>
  <si>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</si>
  <si>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</si>
  <si>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</si>
  <si>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</si>
  <si>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</si>
  <si>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</si>
  <si>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</si>
  <si>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</si>
  <si>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</si>
  <si>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</si>
  <si>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</si>
  <si>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</si>
  <si>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</si>
  <si>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</si>
  <si>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</si>
  <si>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</si>
  <si>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</si>
  <si>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</si>
  <si>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</si>
  <si>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</si>
  <si>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</si>
  <si>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</si>
  <si>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</si>
  <si>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</si>
  <si>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</si>
  <si>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</si>
  <si>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</si>
  <si>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</si>
  <si>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</si>
  <si>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</si>
  <si>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</si>
  <si>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</si>
  <si>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</si>
  <si>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</si>
  <si>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</si>
  <si>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</si>
  <si>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</si>
  <si>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</si>
  <si>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</si>
  <si>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</si>
  <si>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</si>
  <si>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</si>
  <si>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</si>
  <si>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</si>
  <si>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</si>
  <si>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</si>
  <si>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</si>
  <si>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</si>
  <si>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</si>
  <si>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</si>
  <si>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</si>
  <si>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</si>
  <si>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</si>
  <si>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</si>
  <si>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</si>
  <si>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</si>
  <si>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</si>
  <si>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</si>
  <si>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</si>
  <si>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</si>
  <si>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</si>
  <si>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</si>
  <si>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</si>
  <si>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</si>
  <si>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</si>
  <si>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</si>
  <si>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</si>
  <si>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</si>
  <si>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</si>
  <si>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</si>
  <si>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</si>
  <si>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</si>
  <si>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</si>
  <si>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</si>
  <si>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</si>
  <si>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</si>
  <si>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</si>
  <si>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</si>
  <si>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</si>
  <si>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</si>
  <si>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</si>
  <si>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</si>
  <si>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</si>
  <si>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</si>
  <si>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</si>
  <si>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</si>
  <si>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</si>
  <si>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</si>
  <si>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</si>
  <si>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</si>
  <si>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</si>
  <si>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</si>
  <si>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</si>
  <si>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</si>
  <si>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</si>
  <si>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</si>
  <si>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</si>
  <si>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</si>
  <si>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</si>
  <si>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</si>
  <si>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</si>
  <si>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</si>
  <si>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</si>
  <si>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</si>
  <si>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</si>
  <si>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</si>
  <si>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</si>
  <si>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</si>
  <si>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</si>
  <si>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</si>
  <si>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</si>
  <si>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</si>
  <si>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</si>
  <si>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</si>
  <si>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</si>
  <si>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</si>
  <si>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</si>
  <si>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</si>
  <si>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</si>
  <si>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</si>
  <si>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</si>
  <si>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</si>
  <si>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</si>
  <si>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</si>
  <si>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</si>
  <si>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</si>
  <si>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</si>
  <si>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</si>
  <si>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</si>
  <si>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</si>
  <si>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</si>
  <si>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</si>
  <si>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</si>
  <si>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</si>
  <si>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</si>
  <si>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</si>
  <si>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</si>
  <si>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</si>
  <si>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</si>
  <si>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</si>
  <si>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</si>
  <si>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</si>
  <si>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</si>
  <si>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</si>
  <si>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</si>
  <si>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</si>
  <si>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</si>
  <si>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</si>
  <si>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</si>
  <si>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</si>
  <si>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</si>
  <si>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</si>
  <si>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</si>
  <si>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</si>
  <si>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</si>
  <si>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</si>
  <si>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</si>
  <si>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</si>
  <si>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</si>
  <si>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</si>
  <si>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</si>
  <si>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</si>
  <si>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</si>
  <si>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</si>
  <si>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</si>
  <si>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</si>
  <si>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</si>
  <si>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</si>
  <si>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</si>
  <si>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</si>
  <si>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</si>
  <si>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</si>
  <si>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</si>
  <si>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</si>
  <si>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</si>
  <si>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</si>
  <si>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</si>
  <si>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</si>
  <si>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</si>
  <si>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</si>
  <si>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</si>
  <si>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</si>
  <si>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</si>
  <si>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</si>
  <si>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</si>
  <si>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</si>
  <si>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</si>
  <si>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</si>
  <si>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</si>
  <si>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</si>
  <si>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</si>
  <si>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</si>
  <si>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</si>
  <si>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</si>
  <si>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</si>
  <si>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</si>
  <si>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</si>
  <si>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</si>
  <si>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</si>
  <si>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</si>
  <si>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</si>
  <si>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</si>
  <si>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</si>
  <si>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</si>
  <si>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</si>
  <si>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</si>
  <si>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</si>
  <si>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</si>
  <si>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</si>
  <si>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</si>
  <si>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</si>
  <si>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</si>
  <si>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</si>
  <si>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</si>
  <si>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</si>
  <si>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</si>
  <si>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</si>
  <si>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</si>
  <si>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</si>
  <si>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</si>
  <si>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</si>
  <si>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</si>
  <si>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</si>
  <si>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</si>
  <si>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</si>
  <si>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</si>
  <si>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</si>
  <si>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</si>
  <si>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</si>
  <si>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</si>
  <si>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</si>
  <si>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</si>
  <si>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</si>
  <si>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</si>
  <si>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</si>
  <si>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</si>
  <si>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</si>
  <si>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</si>
  <si>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</si>
  <si>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</si>
  <si>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</si>
  <si>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</si>
  <si>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</si>
  <si>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</si>
  <si>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</si>
  <si>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</si>
  <si>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</si>
  <si>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</si>
  <si>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</si>
  <si>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</si>
  <si>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</si>
  <si>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</si>
  <si>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</si>
  <si>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</si>
  <si>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</si>
  <si>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</si>
  <si>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</si>
  <si>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</si>
  <si>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</si>
  <si>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</si>
  <si>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</si>
  <si>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</si>
  <si>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</si>
  <si>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</si>
  <si>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</si>
  <si>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</si>
  <si>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</si>
  <si>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</si>
  <si>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</si>
  <si>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</si>
  <si>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</si>
  <si>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</si>
  <si>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</si>
  <si>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</si>
  <si>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</si>
  <si>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</si>
  <si>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</si>
  <si>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</si>
  <si>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</si>
  <si>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</si>
  <si>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</si>
  <si>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</si>
  <si>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</si>
  <si>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</si>
  <si>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</si>
  <si>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</si>
  <si>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</si>
  <si>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</si>
  <si>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</si>
  <si>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</si>
  <si>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</si>
  <si>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</si>
  <si>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</si>
  <si>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</si>
  <si>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</si>
  <si>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</si>
  <si>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</si>
  <si>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</si>
  <si>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</si>
  <si>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</si>
  <si>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</si>
  <si>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</si>
  <si>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</si>
  <si>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</si>
  <si>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</si>
  <si>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</si>
  <si>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</si>
  <si>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</si>
  <si>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</si>
  <si>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</si>
  <si>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</si>
  <si>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</si>
  <si>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</si>
  <si>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</si>
  <si>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</si>
  <si>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</si>
  <si>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</si>
  <si>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</si>
  <si>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</si>
  <si>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</si>
  <si>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</si>
  <si>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</si>
  <si>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</si>
  <si>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</si>
  <si>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</si>
  <si>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</si>
  <si>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</si>
  <si>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</si>
  <si>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</si>
  <si>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</si>
  <si>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</si>
  <si>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</si>
  <si>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</si>
  <si>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</si>
  <si>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</si>
  <si>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</si>
  <si>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</si>
  <si>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</si>
  <si>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</si>
  <si>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</si>
  <si>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</si>
  <si>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</si>
  <si>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</si>
  <si>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</si>
  <si>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</si>
  <si>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</si>
  <si>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</si>
  <si>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</si>
  <si>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</si>
  <si>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</si>
  <si>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</si>
  <si>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</si>
  <si>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</si>
  <si>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</si>
  <si>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</si>
  <si>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</si>
  <si>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</si>
  <si>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</si>
  <si>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</si>
  <si>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</si>
  <si>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</si>
  <si>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</si>
  <si>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</si>
  <si>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</si>
  <si>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</si>
  <si>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</si>
  <si>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</si>
  <si>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</si>
  <si>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</si>
  <si>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</si>
  <si>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</si>
  <si>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</si>
  <si>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</si>
  <si>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</si>
  <si>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</si>
  <si>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</si>
  <si>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</si>
  <si>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</si>
  <si>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</si>
  <si>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</si>
  <si>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</si>
  <si>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</si>
  <si>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</si>
  <si>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</si>
  <si>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</si>
  <si>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</si>
  <si>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</si>
  <si>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</si>
  <si>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</si>
  <si>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</si>
  <si>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</si>
  <si>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</si>
  <si>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</si>
  <si>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</si>
  <si>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</si>
  <si>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</si>
  <si>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</si>
  <si>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</si>
  <si>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</si>
  <si>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</si>
  <si>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</si>
  <si>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</si>
  <si>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</si>
  <si>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</si>
  <si>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</si>
  <si>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</si>
  <si>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</si>
  <si>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</si>
  <si>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</si>
  <si>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</si>
  <si>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</si>
  <si>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</si>
  <si>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</si>
  <si>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</si>
  <si>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</si>
  <si>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</si>
  <si>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</si>
  <si>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</si>
  <si>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</si>
  <si>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</si>
  <si>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</si>
  <si>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</si>
  <si>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</si>
  <si>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</si>
  <si>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</si>
  <si>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</si>
  <si>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</si>
  <si>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</si>
  <si>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</si>
  <si>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</si>
  <si>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</si>
  <si>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</si>
  <si>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</si>
  <si>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</si>
  <si>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</si>
  <si>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</si>
  <si>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</si>
  <si>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</si>
  <si>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</si>
  <si>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</si>
  <si>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</si>
  <si>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</si>
  <si>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</si>
  <si>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</si>
  <si>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</si>
  <si>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</si>
  <si>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</si>
  <si>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</si>
  <si>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</si>
  <si>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</si>
  <si>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</si>
  <si>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</si>
  <si>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</si>
  <si>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</si>
  <si>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</si>
  <si>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</si>
  <si>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</si>
  <si>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</si>
  <si>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</si>
  <si>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</si>
  <si>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</si>
  <si>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</si>
  <si>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</si>
  <si>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</si>
  <si>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</si>
  <si>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</si>
  <si>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</si>
  <si>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</si>
  <si>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</si>
  <si>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</si>
  <si>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</si>
  <si>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</si>
  <si>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</si>
  <si>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</si>
  <si>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</si>
  <si>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</si>
  <si>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</si>
  <si>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</si>
  <si>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</si>
  <si>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</si>
  <si>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</si>
  <si>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</si>
  <si>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</si>
  <si>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</si>
  <si>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</si>
  <si>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</si>
  <si>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</si>
  <si>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</si>
  <si>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</si>
  <si>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</si>
  <si>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</si>
  <si>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</si>
  <si>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</si>
  <si>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</si>
  <si>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</si>
  <si>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</si>
  <si>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</si>
  <si>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</si>
  <si>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</si>
  <si>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</si>
  <si>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</si>
  <si>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</si>
  <si>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</si>
  <si>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</si>
  <si>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</si>
  <si>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</si>
  <si>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</si>
  <si>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</si>
  <si>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</si>
  <si>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</si>
  <si>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</si>
  <si>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</si>
  <si>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</si>
  <si>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</si>
  <si>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</si>
  <si>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</si>
  <si>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</si>
  <si>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</si>
  <si>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</si>
  <si>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</si>
  <si>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</si>
  <si>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</si>
  <si>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</si>
  <si>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</si>
  <si>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</si>
  <si>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</si>
  <si>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</si>
  <si>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</si>
  <si>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</si>
  <si>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</si>
  <si>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</si>
  <si>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</si>
  <si>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</si>
  <si>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</si>
  <si>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</si>
  <si>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</si>
  <si>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</si>
  <si>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</si>
  <si>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</si>
  <si>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</si>
  <si>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</si>
  <si>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</si>
  <si>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</si>
  <si>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</si>
  <si>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</si>
  <si>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</si>
  <si>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</si>
  <si>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</si>
  <si>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</si>
  <si>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</si>
  <si>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</si>
  <si>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</si>
  <si>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</si>
  <si>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</si>
  <si>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</si>
  <si>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</si>
  <si>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</si>
  <si>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</si>
  <si>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</si>
  <si>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</si>
  <si>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</si>
  <si>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</si>
  <si>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</si>
  <si>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</si>
  <si>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</si>
  <si>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</si>
  <si>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</si>
  <si>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</si>
  <si>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</si>
  <si>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</si>
  <si>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</si>
  <si>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</si>
  <si>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</si>
  <si>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</si>
  <si>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</si>
  <si>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</si>
  <si>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</si>
  <si>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</si>
  <si>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</si>
  <si>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</si>
  <si>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</si>
  <si>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</si>
  <si>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</si>
  <si>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</si>
  <si>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</si>
  <si>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</si>
  <si>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</si>
  <si>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</si>
  <si>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</si>
  <si>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</si>
  <si>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</si>
  <si>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</si>
  <si>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</si>
  <si>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</si>
  <si>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</si>
  <si>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</si>
  <si>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</si>
  <si>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</si>
  <si>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</si>
  <si>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</si>
  <si>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</si>
  <si>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</si>
  <si>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</si>
  <si>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</si>
  <si>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</si>
  <si>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</si>
  <si>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</si>
  <si>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</si>
  <si>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</si>
  <si>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</si>
  <si>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</si>
  <si>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</si>
  <si>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</si>
  <si>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</si>
  <si>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</si>
  <si>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</si>
  <si>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</si>
  <si>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</si>
  <si>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</si>
  <si>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</si>
  <si>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</si>
  <si>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</si>
  <si>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</si>
  <si>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</si>
  <si>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</si>
  <si>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</si>
  <si>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</si>
  <si>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</si>
  <si>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</si>
  <si>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</si>
  <si>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</si>
  <si>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</si>
  <si>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</si>
  <si>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</si>
  <si>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</si>
  <si>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</si>
  <si>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</si>
  <si>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</si>
  <si>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</si>
  <si>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</si>
  <si>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</si>
  <si>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</si>
  <si>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</si>
  <si>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</si>
  <si>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</si>
  <si>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</si>
  <si>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</si>
  <si>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</si>
  <si>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</si>
  <si>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</si>
  <si>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</si>
  <si>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</si>
  <si>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</si>
  <si>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</si>
  <si>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</si>
  <si>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</si>
  <si>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</si>
  <si>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</si>
  <si>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</si>
  <si>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</si>
  <si>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</si>
  <si>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</si>
  <si>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</si>
  <si>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</si>
  <si>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</si>
  <si>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</si>
  <si>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</si>
  <si>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</si>
  <si>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</si>
  <si>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</si>
  <si>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</si>
  <si>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</si>
  <si>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</si>
  <si>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</si>
  <si>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</si>
  <si>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</si>
  <si>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</si>
  <si>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</si>
  <si>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</si>
  <si>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</si>
  <si>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</si>
  <si>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</si>
  <si>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</si>
  <si>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</si>
  <si>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</si>
  <si>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</si>
  <si>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</si>
  <si>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</si>
  <si>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</si>
  <si>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</si>
  <si>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</si>
  <si>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</si>
  <si>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</si>
  <si>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</si>
  <si>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</si>
  <si>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</si>
  <si>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</si>
  <si>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</si>
  <si>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</si>
  <si>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</si>
  <si>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</si>
  <si>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</si>
  <si>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</si>
  <si>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</si>
  <si>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</si>
  <si>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</si>
  <si>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</si>
  <si>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</si>
  <si>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</si>
  <si>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</si>
  <si>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</si>
  <si>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</si>
  <si>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</si>
  <si>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</si>
  <si>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</si>
  <si>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</si>
  <si>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</si>
  <si>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</si>
  <si>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</si>
  <si>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</si>
  <si>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</si>
  <si>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</si>
  <si>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</si>
  <si>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</si>
  <si>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</si>
  <si>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</si>
  <si>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</si>
  <si>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</si>
  <si>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</si>
  <si>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</si>
  <si>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</si>
  <si>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</si>
  <si>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</si>
  <si>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</si>
  <si>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</si>
  <si>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</si>
  <si>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</si>
  <si>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</si>
  <si>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</si>
  <si>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</si>
  <si>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</si>
  <si>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</si>
  <si>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</si>
  <si>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</si>
  <si>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</si>
  <si>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</si>
  <si>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</si>
  <si>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</si>
  <si>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</si>
  <si>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</si>
  <si>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</si>
  <si>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</si>
  <si>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</si>
  <si>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</si>
  <si>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</si>
  <si>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</si>
  <si>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</si>
  <si>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</si>
  <si>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</si>
  <si>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</si>
  <si>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</si>
  <si>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</si>
  <si>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</si>
  <si>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</si>
  <si>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</si>
  <si>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</si>
  <si>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</si>
  <si>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</si>
  <si>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</si>
  <si>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</si>
  <si>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</si>
  <si>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</si>
  <si>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</si>
  <si>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</si>
  <si>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</si>
  <si>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</si>
  <si>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</si>
  <si>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</si>
  <si>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</si>
  <si>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</si>
  <si>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</si>
  <si>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</si>
  <si>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</si>
  <si>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</si>
  <si>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</si>
  <si>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</si>
  <si>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</si>
  <si>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</si>
  <si>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</si>
  <si>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</si>
  <si>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</si>
  <si>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</si>
  <si>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</si>
  <si>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</si>
  <si>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</si>
  <si>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</si>
  <si>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</si>
  <si>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</si>
  <si>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</si>
  <si>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</si>
  <si>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</si>
  <si>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</si>
  <si>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</si>
  <si>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</si>
  <si>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</si>
  <si>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</si>
  <si>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</si>
  <si>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</si>
  <si>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</si>
  <si>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</si>
  <si>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</si>
  <si>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</si>
  <si>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</si>
  <si>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</si>
  <si>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</si>
  <si>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</si>
  <si>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</si>
  <si>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</si>
  <si>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</si>
  <si>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</si>
  <si>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</si>
  <si>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</si>
  <si>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</si>
  <si>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</si>
  <si>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</si>
  <si>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</si>
  <si>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</si>
  <si>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</si>
  <si>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</si>
  <si>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</si>
  <si>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</si>
  <si>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</si>
  <si>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</si>
  <si>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</si>
  <si>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</si>
  <si>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</si>
  <si>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</si>
  <si>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</si>
  <si>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</si>
  <si>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</si>
  <si>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</si>
  <si>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</si>
  <si>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</si>
  <si>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</si>
  <si>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</si>
  <si>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</si>
  <si>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</si>
  <si>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</si>
  <si>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</si>
  <si>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</si>
  <si>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</si>
  <si>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</si>
  <si>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</si>
  <si>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</si>
  <si>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</si>
  <si>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</si>
  <si>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</si>
  <si>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</si>
  <si>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</si>
  <si>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</si>
  <si>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</si>
  <si>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</si>
  <si>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</si>
  <si>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</si>
  <si>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</si>
  <si>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</si>
  <si>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</si>
  <si>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</si>
  <si>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</si>
  <si>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</si>
  <si>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</si>
  <si>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</si>
  <si>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</si>
  <si>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</si>
  <si>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</si>
  <si>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</si>
  <si>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</si>
  <si>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</si>
  <si>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</si>
  <si>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</si>
  <si>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</si>
  <si>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</si>
  <si>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</si>
  <si>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</si>
  <si>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</si>
  <si>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</si>
  <si>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</si>
  <si>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</si>
  <si>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</si>
  <si>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</si>
  <si>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</si>
  <si>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</si>
  <si>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</si>
  <si>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</si>
  <si>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</si>
  <si>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</si>
  <si>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</si>
  <si>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</si>
  <si>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</si>
  <si>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</si>
  <si>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</si>
  <si>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</si>
  <si>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</si>
  <si>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</si>
  <si>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</si>
  <si>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</si>
  <si>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</si>
  <si>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</si>
  <si>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</si>
  <si>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</si>
  <si>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</si>
  <si>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</si>
  <si>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</si>
  <si>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</si>
  <si>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</si>
  <si>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</si>
  <si>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</si>
  <si>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</si>
  <si>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</si>
  <si>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</si>
  <si>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</si>
  <si>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</si>
  <si>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</si>
  <si>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</si>
  <si>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</si>
  <si>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</si>
  <si>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</si>
  <si>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</si>
  <si>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</si>
  <si>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</si>
  <si>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</si>
  <si>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</si>
  <si>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</si>
  <si>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</si>
  <si>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</si>
  <si>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</si>
  <si>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</si>
  <si>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</si>
  <si>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</si>
  <si>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</si>
  <si>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</si>
  <si>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</si>
  <si>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</si>
  <si>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</si>
  <si>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</si>
  <si>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</si>
  <si>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</si>
  <si>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</si>
  <si>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</si>
  <si>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</si>
  <si>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</si>
  <si>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</si>
  <si>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</si>
  <si>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</si>
  <si>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</si>
  <si>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</si>
  <si>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</si>
  <si>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</si>
  <si>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</si>
  <si>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</si>
  <si>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</si>
  <si>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</si>
  <si>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</si>
  <si>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</si>
  <si>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</si>
  <si>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</si>
  <si>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</si>
  <si>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</si>
  <si>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</si>
  <si>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</si>
  <si>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</si>
  <si>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</si>
  <si>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</si>
  <si>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</si>
  <si>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</si>
  <si>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</si>
  <si>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</si>
  <si>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</si>
  <si>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</si>
  <si>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</si>
  <si>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</si>
  <si>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</si>
  <si>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</si>
  <si>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</si>
  <si>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</si>
  <si>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</si>
  <si>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</si>
  <si>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</si>
  <si>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</si>
  <si>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</si>
  <si>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</si>
  <si>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</si>
  <si>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</si>
  <si>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</si>
  <si>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</si>
  <si>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</si>
  <si>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</si>
  <si>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</si>
  <si>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</si>
  <si>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</si>
  <si>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</si>
  <si>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</si>
  <si>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</si>
  <si>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</si>
  <si>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</si>
  <si>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</si>
  <si>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</si>
  <si>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</si>
  <si>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</si>
  <si>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</si>
  <si>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</si>
  <si>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</si>
  <si>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</si>
  <si>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</si>
  <si>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</si>
  <si>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</si>
  <si>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</si>
  <si>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</si>
  <si>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</si>
  <si>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</si>
  <si>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</si>
  <si>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</si>
  <si>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</si>
  <si>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</si>
  <si>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</si>
  <si>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</si>
  <si>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</si>
  <si>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</si>
  <si>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</si>
  <si>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</si>
  <si>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</si>
  <si>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</si>
  <si>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</si>
  <si>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</si>
  <si>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</si>
  <si>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</si>
  <si>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</si>
  <si>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</si>
  <si>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</si>
  <si>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</si>
  <si>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</si>
  <si>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</si>
  <si>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</si>
  <si>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</si>
  <si>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</si>
  <si>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</si>
  <si>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</si>
  <si>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</si>
  <si>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</si>
  <si>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</si>
  <si>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</si>
  <si>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</si>
  <si>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</si>
  <si>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</si>
  <si>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</si>
  <si>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</si>
  <si>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</si>
  <si>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</si>
  <si>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</si>
  <si>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</si>
  <si>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</si>
  <si>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</si>
  <si>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</si>
  <si>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</si>
  <si>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</si>
  <si>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</si>
  <si>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</si>
  <si>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</si>
  <si>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</si>
  <si>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</si>
  <si>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</si>
  <si>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</si>
  <si>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</si>
  <si>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</si>
  <si>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</si>
  <si>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</si>
  <si>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</si>
  <si>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</si>
  <si>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</si>
  <si>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</si>
  <si>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</si>
  <si>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</si>
  <si>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</si>
  <si>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</si>
  <si>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</si>
  <si>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</si>
  <si>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</si>
  <si>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</si>
  <si>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</si>
  <si>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</si>
  <si>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</si>
  <si>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</si>
  <si>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</si>
  <si>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</si>
  <si>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</si>
  <si>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</si>
  <si>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</si>
  <si>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</si>
  <si>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</si>
  <si>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</si>
  <si>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</si>
  <si>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</si>
  <si>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</si>
  <si>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</si>
  <si>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</si>
  <si>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</si>
  <si>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</si>
  <si>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</si>
  <si>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</si>
  <si>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</si>
  <si>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</si>
  <si>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</si>
  <si>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</si>
  <si>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</si>
  <si>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</si>
  <si>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</si>
  <si>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</si>
  <si>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</si>
  <si>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</si>
  <si>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</si>
  <si>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</si>
  <si>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</si>
  <si>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</si>
  <si>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</si>
  <si>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</si>
  <si>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</si>
  <si>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</si>
  <si>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</si>
  <si>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</si>
  <si>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</si>
  <si>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</si>
  <si>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</si>
  <si>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</si>
  <si>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</si>
  <si>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</si>
  <si>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</si>
  <si>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</si>
  <si>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</si>
  <si>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</si>
  <si>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</si>
  <si>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</si>
  <si>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</si>
  <si>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</si>
  <si>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</si>
  <si>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</si>
  <si>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</si>
  <si>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</si>
  <si>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</si>
  <si>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</si>
  <si>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</si>
  <si>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</si>
  <si>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</si>
  <si>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</si>
  <si>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</si>
  <si>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</si>
  <si>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</si>
  <si>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</si>
  <si>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</si>
  <si>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</si>
  <si>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</si>
  <si>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</si>
  <si>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</si>
  <si>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</si>
  <si>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</si>
  <si>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</si>
  <si>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</si>
  <si>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</si>
  <si>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</si>
  <si>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</si>
  <si>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</si>
  <si>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</si>
  <si>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</si>
  <si>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</si>
  <si>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</si>
  <si>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</si>
  <si>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</si>
  <si>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</si>
  <si>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</si>
  <si>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</si>
  <si>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</si>
  <si>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</si>
  <si>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</si>
  <si>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</si>
  <si>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</si>
  <si>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</si>
  <si>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</si>
  <si>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</si>
  <si>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</si>
  <si>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</si>
  <si>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</si>
  <si>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</si>
  <si>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</si>
  <si>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</si>
  <si>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</si>
  <si>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</si>
  <si>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</si>
  <si>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</si>
  <si>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</si>
  <si>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</si>
  <si>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</si>
  <si>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</si>
  <si>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</si>
  <si>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</si>
  <si>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</si>
  <si>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</si>
  <si>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</si>
  <si>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</si>
  <si>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</si>
  <si>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</si>
  <si>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</si>
  <si>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</si>
  <si>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</si>
  <si>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</si>
  <si>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</si>
  <si>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</si>
  <si>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</si>
  <si>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</si>
  <si>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</si>
  <si>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</si>
  <si>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</si>
  <si>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</si>
  <si>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</si>
  <si>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</si>
  <si>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</si>
  <si>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</si>
  <si>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</si>
  <si>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</si>
  <si>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</si>
  <si>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</si>
  <si>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</si>
  <si>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</si>
  <si>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</si>
  <si>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</si>
  <si>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</si>
  <si>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</si>
  <si>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</si>
  <si>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</si>
  <si>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</si>
  <si>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</si>
  <si>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</si>
  <si>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</si>
  <si>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</si>
  <si>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</si>
  <si>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</si>
  <si>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</si>
  <si>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</si>
  <si>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</si>
  <si>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</si>
  <si>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</si>
  <si>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</si>
  <si>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</si>
  <si>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</si>
  <si>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</si>
  <si>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</si>
  <si>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</si>
  <si>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</si>
  <si>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</si>
  <si>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</si>
  <si>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</si>
  <si>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</si>
  <si>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</si>
  <si>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</si>
  <si>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</si>
  <si>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</si>
  <si>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</si>
  <si>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</si>
  <si>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</si>
  <si>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</si>
  <si>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</si>
  <si>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</si>
  <si>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</si>
  <si>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</si>
  <si>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</si>
  <si>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</si>
  <si>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</si>
  <si>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</si>
  <si>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</si>
  <si>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</si>
  <si>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</si>
  <si>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</si>
  <si>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</si>
  <si>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</si>
  <si>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</si>
  <si>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</si>
  <si>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</si>
  <si>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</si>
  <si>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</si>
  <si>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</si>
  <si>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</si>
  <si>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</si>
  <si>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</si>
  <si>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</si>
  <si>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</si>
  <si>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</si>
  <si>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</si>
  <si>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</si>
  <si>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</si>
  <si>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</si>
  <si>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</si>
  <si>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</si>
  <si>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</si>
  <si>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</si>
  <si>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</si>
  <si>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</si>
  <si>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</si>
  <si>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</si>
  <si>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</si>
  <si>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</si>
  <si>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</si>
  <si>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</si>
  <si>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</si>
  <si>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</si>
  <si>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</si>
  <si>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</si>
  <si>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</si>
  <si>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</si>
  <si>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</si>
  <si>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</si>
  <si>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</si>
  <si>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</si>
  <si>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</si>
  <si>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</si>
  <si>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</si>
  <si>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</si>
  <si>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</si>
  <si>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</si>
  <si>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</si>
  <si>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</si>
  <si>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</si>
  <si>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</si>
  <si>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</si>
  <si>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</si>
  <si>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</si>
  <si>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</si>
  <si>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</si>
  <si>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</si>
  <si>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</si>
  <si>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</si>
  <si>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</si>
  <si>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</si>
  <si>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</si>
  <si>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</si>
  <si>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</si>
  <si>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</si>
  <si>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</si>
  <si>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</si>
  <si>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</si>
  <si>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</si>
  <si>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</si>
  <si>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</si>
  <si>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</si>
  <si>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</si>
  <si>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</si>
  <si>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</si>
  <si>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</si>
  <si>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</si>
  <si>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</si>
  <si>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</si>
  <si>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</si>
  <si>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</si>
  <si>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</si>
  <si>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</si>
  <si>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</si>
  <si>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</si>
  <si>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</si>
  <si>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</si>
  <si>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</si>
  <si>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</si>
  <si>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</si>
  <si>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</si>
  <si>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</si>
  <si>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</si>
  <si>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</si>
  <si>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</si>
  <si>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</si>
  <si>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</si>
  <si>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</si>
  <si>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</si>
  <si>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</si>
  <si>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</si>
  <si>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</si>
  <si>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</si>
  <si>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</si>
  <si>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</si>
  <si>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</si>
  <si>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</si>
  <si>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</si>
  <si>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</si>
  <si>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</si>
  <si>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</si>
  <si>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</si>
  <si>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</si>
  <si>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</si>
  <si>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</si>
  <si>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</si>
  <si>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</si>
  <si>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</si>
  <si>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</si>
  <si>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</si>
  <si>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</si>
  <si>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</si>
  <si>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</si>
  <si>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</si>
  <si>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</si>
  <si>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</si>
  <si>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</si>
  <si>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</si>
  <si>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</si>
  <si>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</si>
  <si>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</si>
  <si>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</si>
  <si>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</si>
  <si>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</si>
  <si>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</si>
  <si>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</si>
  <si>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</si>
  <si>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</si>
  <si>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</si>
  <si>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</si>
  <si>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</si>
  <si>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</si>
  <si>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</si>
  <si>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</si>
  <si>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</si>
  <si>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</si>
  <si>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</si>
  <si>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</si>
  <si>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</si>
  <si>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</si>
  <si>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</si>
  <si>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</si>
  <si>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</si>
  <si>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</si>
  <si>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</si>
  <si>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</si>
  <si>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</si>
  <si>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</si>
  <si>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</si>
  <si>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</si>
  <si>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</si>
  <si>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</si>
  <si>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</si>
  <si>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</si>
  <si>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</si>
  <si>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</si>
  <si>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</si>
  <si>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</si>
  <si>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</si>
  <si>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</si>
  <si>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</si>
  <si>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</si>
  <si>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</si>
  <si>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</si>
  <si>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</si>
  <si>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</si>
  <si>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</si>
  <si>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</si>
  <si>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</si>
  <si>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</si>
  <si>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</si>
  <si>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</si>
  <si>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</si>
  <si>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</si>
  <si>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</si>
  <si>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</si>
  <si>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</si>
  <si>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</si>
  <si>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</si>
  <si>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</si>
  <si>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</si>
  <si>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</si>
  <si>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</si>
  <si>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</si>
  <si>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</si>
  <si>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</si>
  <si>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</si>
  <si>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</si>
  <si>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</si>
  <si>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</si>
  <si>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</si>
  <si>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</si>
  <si>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</si>
  <si>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</si>
  <si>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</si>
  <si>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</si>
  <si>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</si>
  <si>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</si>
  <si>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</si>
  <si>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</si>
  <si>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</si>
  <si>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</si>
  <si>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</si>
  <si>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</si>
  <si>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</si>
  <si>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</si>
  <si>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</si>
  <si>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</si>
  <si>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</si>
  <si>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</si>
  <si>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</si>
  <si>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</si>
  <si>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</si>
  <si>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</si>
  <si>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</si>
  <si>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</si>
  <si>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</si>
  <si>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</si>
  <si>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</si>
  <si>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</si>
  <si>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</si>
  <si>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</si>
  <si>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</si>
  <si>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</si>
  <si>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</si>
  <si>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</si>
  <si>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</si>
  <si>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</si>
  <si>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</si>
  <si>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</si>
  <si>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</si>
  <si>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</si>
  <si>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</si>
  <si>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</si>
  <si>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</si>
  <si>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</si>
  <si>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</si>
  <si>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</si>
  <si>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</si>
  <si>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</si>
  <si>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</si>
  <si>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</si>
  <si>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</si>
  <si>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</si>
  <si>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</si>
  <si>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</si>
  <si>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</si>
  <si>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</si>
  <si>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</si>
  <si>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</si>
  <si>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</si>
  <si>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</si>
  <si>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</si>
  <si>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</si>
  <si>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</si>
  <si>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</si>
  <si>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</si>
  <si>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</si>
  <si>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</si>
  <si>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</si>
  <si>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</si>
  <si>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</si>
  <si>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</si>
  <si>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</si>
  <si>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</si>
  <si>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</si>
  <si>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</si>
  <si>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</si>
  <si>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</si>
  <si>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</si>
  <si>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</si>
  <si>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</si>
  <si>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</si>
  <si>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</si>
  <si>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</si>
  <si>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</si>
  <si>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</si>
  <si>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</si>
  <si>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</si>
  <si>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</si>
  <si>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</si>
  <si>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</si>
  <si>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</si>
  <si>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</si>
  <si>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</si>
  <si>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</si>
  <si>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</si>
  <si>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</si>
  <si>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</si>
  <si>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</si>
  <si>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</si>
  <si>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</si>
  <si>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</si>
  <si>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</si>
  <si>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</si>
  <si>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</si>
  <si>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</si>
  <si>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</si>
  <si>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</si>
  <si>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</si>
  <si>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</si>
  <si>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</si>
  <si>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</si>
  <si>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</si>
  <si>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</si>
  <si>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</si>
  <si>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</si>
  <si>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</si>
  <si>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</si>
  <si>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</si>
  <si>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</si>
  <si>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</si>
  <si>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</si>
  <si>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</si>
  <si>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</si>
  <si>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</si>
  <si>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</si>
  <si>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</si>
  <si>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</si>
  <si>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</si>
  <si>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</si>
  <si>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</si>
  <si>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</si>
  <si>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</si>
  <si>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</si>
  <si>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</si>
  <si>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</si>
  <si>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</si>
  <si>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</si>
  <si>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</si>
  <si>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</si>
  <si>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</si>
  <si>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</si>
  <si>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</si>
  <si>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</si>
  <si>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</si>
  <si>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</si>
  <si>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</si>
  <si>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</si>
  <si>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</si>
  <si>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</si>
  <si>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</si>
  <si>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</si>
  <si>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</si>
  <si>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</si>
  <si>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</si>
  <si>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</si>
  <si>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</si>
  <si>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</si>
  <si>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</si>
  <si>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</si>
  <si>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</si>
  <si>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</si>
  <si>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</si>
  <si>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</si>
  <si>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</si>
  <si>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</si>
  <si>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</si>
  <si>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</si>
  <si>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</si>
  <si>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</si>
  <si>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</si>
  <si>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</si>
  <si>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</si>
  <si>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</si>
  <si>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</si>
  <si>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</si>
  <si>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</si>
  <si>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</si>
  <si>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</si>
  <si>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</si>
  <si>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</si>
  <si>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</si>
  <si>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</si>
  <si>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</si>
  <si>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</si>
  <si>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</si>
  <si>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</si>
  <si>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</si>
  <si>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</si>
  <si>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</si>
  <si>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</si>
  <si>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</si>
  <si>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</si>
  <si>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</si>
  <si>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</si>
  <si>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</si>
  <si>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</si>
  <si>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</si>
  <si>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</si>
  <si>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</si>
  <si>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</si>
  <si>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</si>
  <si>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</si>
  <si>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</si>
  <si>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</si>
  <si>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</si>
  <si>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</si>
  <si>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</si>
  <si>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</si>
  <si>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</si>
  <si>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</si>
  <si>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</si>
  <si>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</si>
  <si>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</si>
  <si>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</si>
  <si>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</si>
  <si>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</si>
  <si>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</si>
  <si>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</si>
  <si>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</si>
  <si>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</si>
  <si>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</si>
  <si>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</si>
  <si>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</si>
  <si>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</si>
  <si>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</si>
  <si>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</si>
  <si>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</si>
  <si>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</si>
  <si>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</si>
  <si>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</si>
  <si>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</si>
  <si>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</si>
  <si>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</si>
  <si>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</si>
  <si>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</si>
  <si>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</si>
  <si>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</si>
  <si>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</si>
  <si>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</si>
  <si>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</si>
  <si>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</si>
  <si>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</si>
  <si>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</si>
  <si>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</si>
  <si>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</si>
  <si>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</si>
  <si>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</si>
  <si>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</si>
  <si>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</si>
  <si>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</si>
  <si>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</si>
  <si>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</si>
  <si>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</si>
  <si>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</si>
  <si>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</si>
  <si>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</si>
  <si>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</si>
  <si>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</si>
  <si>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</si>
  <si>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</si>
  <si>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</si>
  <si>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</si>
  <si>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</si>
  <si>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</si>
  <si>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</si>
  <si>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</si>
  <si>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</si>
  <si>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</si>
  <si>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</si>
  <si>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</si>
  <si>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</si>
  <si>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</si>
  <si>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</si>
  <si>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</si>
  <si>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</si>
  <si>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</si>
  <si>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</si>
  <si>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</si>
  <si>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</si>
  <si>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</si>
  <si>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</si>
  <si>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</si>
  <si>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</si>
  <si>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</si>
  <si>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</si>
  <si>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</si>
  <si>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</si>
  <si>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</si>
  <si>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</si>
  <si>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</si>
  <si>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</si>
  <si>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</si>
  <si>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</si>
  <si>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</si>
  <si>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</si>
  <si>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</si>
  <si>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</si>
  <si>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</si>
  <si>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</si>
  <si>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</si>
  <si>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</si>
  <si>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</si>
  <si>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</si>
  <si>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</si>
  <si>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</si>
  <si>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</si>
  <si>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</si>
  <si>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</si>
  <si>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</si>
  <si>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</si>
  <si>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</si>
  <si>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</si>
  <si>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</si>
  <si>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</si>
  <si>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</si>
  <si>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</si>
  <si>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</si>
  <si>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</si>
  <si>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</si>
  <si>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</si>
  <si>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</si>
  <si>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</si>
  <si>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</si>
  <si>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</si>
  <si>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</si>
  <si>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</si>
  <si>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</si>
  <si>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</si>
  <si>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</si>
  <si>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</si>
  <si>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</si>
  <si>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</si>
  <si>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</si>
  <si>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</si>
  <si>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</si>
  <si>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</si>
  <si>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</si>
  <si>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</si>
  <si>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</si>
  <si>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</si>
  <si>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</si>
  <si>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</si>
  <si>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</si>
  <si>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</si>
  <si>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</si>
  <si>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</si>
  <si>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</si>
  <si>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</si>
  <si>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</si>
  <si>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</si>
  <si>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</si>
  <si>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</si>
  <si>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</si>
  <si>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</si>
  <si>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</si>
  <si>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</si>
  <si>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</si>
  <si>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</si>
  <si>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</si>
  <si>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</si>
  <si>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</si>
  <si>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</si>
  <si>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</si>
  <si>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</si>
  <si>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</si>
  <si>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</si>
  <si>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</si>
  <si>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</si>
  <si>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</si>
  <si>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</si>
  <si>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</si>
  <si>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</si>
  <si>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</si>
  <si>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</si>
  <si>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</si>
  <si>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</si>
  <si>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</si>
  <si>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</si>
  <si>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</si>
  <si>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</si>
  <si>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</si>
  <si>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</si>
  <si>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</si>
  <si>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</si>
  <si>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</si>
  <si>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</si>
  <si>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</si>
  <si>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</si>
  <si>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</si>
  <si>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</si>
  <si>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</si>
  <si>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</si>
  <si>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</si>
  <si>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</si>
  <si>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</si>
  <si>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</si>
  <si>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</si>
  <si>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</si>
  <si>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</si>
  <si>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</si>
  <si>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</si>
  <si>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</si>
  <si>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</si>
  <si>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</si>
  <si>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</si>
  <si>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</si>
  <si>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</si>
  <si>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</si>
  <si>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</si>
  <si>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</si>
  <si>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</si>
  <si>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</si>
  <si>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</si>
  <si>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</si>
  <si>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</si>
  <si>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</si>
  <si>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</si>
  <si>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</si>
  <si>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</si>
  <si>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</si>
  <si>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</si>
  <si>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</si>
  <si>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</si>
  <si>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</si>
  <si>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</si>
  <si>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</si>
  <si>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</si>
  <si>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</si>
  <si>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</si>
  <si>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</si>
  <si>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</si>
  <si>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</si>
  <si>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</si>
  <si>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</si>
  <si>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</si>
  <si>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</si>
  <si>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</si>
  <si>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</si>
  <si>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</si>
  <si>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</si>
  <si>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</si>
  <si>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</si>
  <si>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</si>
  <si>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</si>
  <si>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</si>
  <si>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</si>
  <si>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</si>
  <si>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</si>
  <si>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</si>
  <si>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</si>
  <si>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</si>
  <si>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</si>
  <si>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</si>
  <si>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</si>
  <si>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</si>
  <si>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</si>
  <si>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</si>
  <si>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</si>
  <si>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</si>
  <si>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</si>
  <si>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</si>
  <si>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</si>
  <si>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</si>
  <si>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</si>
  <si>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</si>
  <si>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</si>
  <si>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</si>
  <si>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</si>
  <si>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</si>
  <si>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</si>
  <si>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</si>
  <si>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</si>
  <si>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</si>
  <si>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</si>
  <si>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</si>
  <si>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</si>
  <si>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</si>
  <si>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</si>
  <si>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</si>
  <si>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</si>
  <si>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</si>
  <si>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</si>
  <si>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</si>
  <si>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</si>
  <si>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</si>
  <si>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</si>
  <si>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</si>
  <si>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</si>
  <si>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</si>
  <si>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</si>
  <si>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</si>
  <si>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</si>
  <si>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</si>
  <si>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</si>
  <si>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</si>
  <si>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</si>
  <si>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</si>
  <si>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</si>
  <si>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</si>
  <si>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</si>
  <si>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</si>
  <si>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</si>
  <si>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</si>
  <si>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</si>
  <si>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</si>
  <si>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</si>
  <si>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</si>
  <si>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</si>
  <si>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</si>
  <si>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</si>
  <si>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</si>
  <si>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</si>
  <si>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</si>
  <si>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</si>
  <si>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</si>
  <si>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</si>
  <si>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</si>
  <si>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</si>
  <si>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</si>
  <si>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</si>
  <si>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</si>
  <si>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</si>
  <si>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</si>
  <si>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</si>
  <si>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</si>
  <si>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</si>
  <si>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</si>
  <si>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</si>
  <si>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</si>
  <si>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</si>
  <si>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</si>
  <si>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</si>
  <si>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</si>
  <si>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</si>
  <si>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</si>
  <si>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</si>
  <si>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</si>
  <si>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</si>
  <si>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</si>
  <si>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</si>
  <si>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</si>
  <si>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</si>
  <si>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</si>
  <si>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</si>
  <si>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</si>
  <si>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</si>
  <si>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</si>
  <si>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</si>
  <si>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</si>
  <si>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</si>
  <si>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</si>
  <si>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</si>
  <si>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</si>
  <si>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</si>
  <si>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</si>
  <si>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</si>
  <si>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</si>
  <si>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</si>
  <si>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</si>
  <si>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</si>
  <si>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</si>
  <si>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</si>
  <si>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</si>
  <si>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</si>
  <si>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</si>
  <si>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</si>
  <si>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</si>
  <si>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</si>
  <si>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</si>
  <si>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</si>
  <si>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</si>
  <si>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</si>
  <si>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</si>
  <si>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</si>
  <si>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</si>
  <si>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</si>
  <si>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</si>
  <si>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</si>
  <si>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</si>
  <si>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</si>
  <si>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</si>
  <si>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</si>
  <si>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</si>
  <si>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</si>
  <si>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</si>
  <si>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</si>
  <si>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</si>
  <si>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</si>
  <si>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</si>
  <si>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</si>
  <si>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</si>
  <si>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</si>
  <si>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</si>
  <si>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</si>
  <si>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</si>
  <si>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</si>
  <si>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</si>
  <si>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</si>
  <si>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</si>
  <si>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</si>
  <si>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</si>
  <si>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</si>
  <si>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</si>
  <si>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</si>
  <si>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</si>
  <si>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</si>
  <si>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</si>
  <si>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</si>
  <si>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</si>
  <si>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</si>
  <si>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</si>
  <si>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</si>
  <si>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</si>
  <si>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</si>
  <si>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</si>
  <si>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</si>
  <si>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</si>
  <si>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</si>
  <si>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</si>
  <si>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</si>
  <si>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</si>
  <si>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</si>
  <si>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</si>
  <si>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</si>
  <si>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</si>
  <si>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</si>
  <si>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</si>
  <si>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</si>
  <si>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</si>
  <si>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</si>
  <si>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</si>
  <si>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</si>
  <si>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</si>
  <si>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</si>
  <si>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</si>
  <si>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</si>
  <si>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</si>
  <si>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</si>
  <si>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</si>
  <si>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</si>
  <si>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</si>
  <si>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</si>
  <si>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</si>
  <si>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</si>
  <si>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</si>
  <si>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</si>
  <si>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</si>
  <si>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</si>
  <si>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</si>
  <si>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</si>
  <si>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</si>
  <si>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</si>
  <si>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</si>
  <si>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</si>
  <si>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</si>
  <si>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</si>
  <si>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</si>
  <si>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</si>
  <si>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</si>
  <si>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</si>
  <si>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</si>
  <si>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</si>
  <si>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</si>
  <si>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</si>
  <si>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</si>
  <si>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</si>
  <si>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</si>
  <si>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</si>
  <si>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</si>
  <si>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</si>
  <si>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</si>
  <si>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</si>
  <si>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</si>
  <si>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</si>
  <si>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</si>
  <si>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</si>
  <si>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</si>
  <si>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</si>
  <si>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</si>
  <si>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</si>
  <si>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</si>
  <si>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</si>
  <si>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</si>
  <si>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</si>
  <si>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</si>
  <si>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</si>
  <si>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</si>
  <si>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</si>
  <si>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</si>
  <si>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</si>
  <si>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</si>
  <si>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</si>
  <si>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</si>
  <si>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</si>
  <si>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</si>
  <si>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</si>
  <si>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</si>
  <si>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</si>
  <si>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</si>
  <si>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</si>
  <si>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</si>
  <si>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</si>
  <si>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</si>
  <si>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</si>
  <si>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</si>
  <si>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</si>
  <si>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</si>
  <si>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</si>
  <si>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</si>
  <si>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</si>
  <si>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</si>
  <si>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</si>
  <si>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</si>
  <si>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</si>
  <si>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</si>
  <si>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</si>
  <si>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</si>
  <si>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</si>
  <si>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</si>
  <si>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</si>
  <si>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</si>
  <si>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</si>
  <si>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</si>
  <si>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</si>
  <si>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</si>
  <si>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</si>
  <si>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</si>
  <si>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</si>
  <si>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</si>
  <si>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</si>
  <si>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</si>
  <si>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</si>
  <si>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</si>
  <si>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</si>
  <si>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</si>
  <si>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</si>
  <si>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</si>
  <si>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</si>
  <si>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</si>
  <si>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</si>
  <si>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</si>
  <si>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</si>
  <si>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</si>
  <si>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</si>
  <si>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</si>
  <si>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</si>
  <si>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</si>
  <si>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</si>
  <si>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</si>
  <si>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</si>
  <si>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</si>
  <si>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</si>
  <si>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</si>
  <si>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</si>
  <si>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</si>
  <si>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</si>
  <si>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</si>
  <si>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</si>
  <si>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</si>
  <si>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</si>
  <si>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</si>
  <si>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</si>
  <si>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</si>
  <si>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</si>
  <si>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</si>
  <si>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</si>
  <si>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</si>
  <si>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</si>
  <si>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</si>
  <si>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</si>
  <si>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</si>
  <si>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</si>
  <si>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</si>
  <si>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</si>
  <si>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</si>
  <si>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</si>
  <si>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</si>
  <si>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</si>
  <si>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</si>
  <si>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</si>
  <si>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</si>
  <si>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</si>
  <si>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</si>
  <si>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</si>
  <si>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</si>
  <si>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</si>
  <si>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</si>
  <si>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</si>
  <si>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</si>
  <si>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</si>
  <si>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</si>
  <si>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</si>
  <si>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</si>
  <si>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</si>
  <si>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</si>
  <si>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</si>
  <si>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</si>
  <si>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</si>
  <si>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</si>
  <si>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</si>
  <si>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</si>
  <si>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</si>
  <si>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</si>
  <si>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</si>
  <si>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</si>
  <si>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</si>
  <si>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</si>
  <si>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</si>
  <si>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</si>
  <si>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</si>
  <si>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</si>
  <si>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</si>
  <si>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</si>
  <si>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</si>
  <si>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</si>
  <si>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</si>
  <si>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</si>
  <si>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</si>
  <si>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</si>
  <si>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</si>
  <si>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</si>
  <si>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</si>
  <si>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</si>
  <si>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</si>
  <si>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</si>
  <si>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</si>
  <si>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</si>
  <si>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</si>
  <si>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</si>
  <si>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</si>
  <si>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</si>
  <si>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</si>
  <si>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</si>
  <si>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</si>
  <si>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</si>
  <si>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</si>
  <si>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</si>
  <si>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</si>
  <si>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</si>
  <si>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</si>
  <si>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</si>
  <si>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</si>
  <si>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</si>
  <si>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</si>
  <si>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</si>
  <si>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</si>
  <si>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</si>
  <si>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</si>
  <si>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</si>
  <si>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</si>
  <si>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</si>
  <si>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</si>
  <si>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</si>
  <si>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</si>
  <si>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</si>
  <si>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</si>
  <si>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</si>
  <si>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</si>
  <si>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</si>
  <si>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</si>
  <si>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</si>
  <si>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</si>
  <si>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</si>
  <si>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</si>
  <si>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</si>
  <si>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</si>
  <si>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</si>
  <si>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</si>
  <si>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</si>
  <si>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</si>
  <si>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</si>
  <si>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</si>
  <si>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</si>
  <si>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</si>
  <si>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</si>
  <si>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</si>
  <si>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</si>
  <si>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</si>
  <si>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</si>
  <si>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</si>
  <si>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</si>
  <si>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</si>
  <si>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</si>
  <si>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</si>
  <si>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</si>
  <si>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</si>
  <si>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</si>
  <si>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</si>
  <si>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</si>
  <si>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</si>
  <si>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</si>
  <si>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</si>
  <si>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</si>
  <si>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</si>
  <si>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</si>
  <si>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</si>
  <si>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</si>
  <si>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</si>
  <si>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</si>
  <si>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</si>
  <si>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</si>
  <si>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</si>
  <si>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</si>
  <si>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</si>
  <si>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</si>
  <si>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</si>
  <si>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</si>
  <si>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</si>
  <si>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</si>
  <si>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</si>
  <si>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</si>
  <si>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</si>
  <si>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</si>
  <si>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</si>
  <si>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</si>
  <si>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</si>
  <si>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</si>
  <si>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</si>
  <si>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</si>
  <si>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</si>
  <si>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</si>
  <si>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</si>
  <si>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</si>
  <si>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</si>
  <si>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</si>
  <si>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</si>
  <si>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</si>
  <si>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</si>
  <si>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</si>
  <si>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</si>
  <si>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</si>
  <si>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</si>
  <si>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</si>
  <si>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</si>
  <si>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</si>
  <si>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</si>
  <si>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</si>
  <si>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</si>
  <si>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</si>
  <si>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</si>
  <si>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</si>
  <si>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</si>
  <si>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</si>
  <si>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</si>
  <si>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</si>
  <si>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</si>
  <si>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</si>
  <si>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</si>
  <si>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</si>
  <si>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</si>
  <si>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</si>
  <si>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</si>
  <si>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</si>
  <si>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</si>
  <si>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</si>
  <si>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</si>
  <si>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</si>
  <si>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</si>
  <si>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</si>
  <si>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</si>
  <si>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</si>
  <si>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</si>
  <si>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</si>
  <si>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</si>
  <si>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</si>
  <si>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</si>
  <si>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</si>
  <si>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</si>
  <si>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</si>
  <si>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</si>
  <si>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</si>
  <si>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</si>
  <si>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</si>
  <si>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</si>
  <si>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</si>
  <si>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</si>
  <si>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</si>
  <si>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</si>
  <si>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</si>
  <si>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</si>
  <si>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</si>
  <si>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</si>
  <si>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</si>
  <si>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</si>
  <si>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</si>
  <si>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</si>
  <si>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</si>
  <si>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</si>
  <si>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</si>
  <si>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</si>
  <si>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</si>
  <si>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</si>
  <si>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</si>
  <si>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</si>
  <si>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</si>
  <si>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</si>
  <si>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</si>
  <si>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</si>
  <si>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</si>
  <si>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</si>
  <si>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</si>
  <si>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</si>
  <si>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</si>
  <si>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</si>
  <si>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</si>
  <si>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</si>
  <si>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</si>
  <si>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</si>
  <si>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</si>
  <si>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</si>
  <si>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</si>
  <si>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</si>
  <si>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</si>
  <si>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</si>
  <si>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</si>
  <si>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</si>
  <si>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</si>
  <si>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</si>
  <si>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</si>
  <si>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</si>
  <si>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</si>
  <si>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</si>
  <si>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</si>
  <si>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</si>
  <si>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</si>
  <si>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</si>
  <si>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</si>
  <si>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</si>
  <si>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</si>
  <si>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</si>
  <si>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</si>
  <si>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</si>
  <si>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</si>
  <si>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</si>
  <si>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</si>
  <si>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</si>
  <si>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</si>
  <si>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</si>
  <si>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</si>
  <si>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</si>
  <si>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</si>
  <si>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</si>
  <si>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</si>
  <si>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</si>
  <si>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</si>
  <si>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</si>
  <si>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</si>
  <si>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</si>
  <si>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</si>
  <si>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</si>
  <si>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</si>
  <si>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</si>
  <si>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</si>
  <si>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</si>
  <si>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</si>
  <si>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</si>
  <si>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</si>
  <si>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</si>
  <si>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</si>
  <si>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</si>
  <si>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</si>
  <si>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</si>
  <si>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</si>
  <si>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</si>
  <si>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</si>
  <si>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</si>
  <si>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</si>
  <si>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</si>
  <si>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</si>
  <si>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</si>
  <si>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</si>
  <si>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</si>
  <si>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</si>
  <si>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</si>
  <si>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</si>
  <si>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</si>
  <si>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</si>
  <si>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</si>
  <si>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</si>
  <si>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</si>
  <si>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</si>
  <si>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</si>
  <si>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</si>
  <si>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</si>
  <si>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</si>
  <si>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</si>
  <si>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</si>
  <si>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</si>
  <si>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</si>
  <si>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</si>
  <si>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</si>
  <si>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</si>
  <si>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</si>
  <si>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</si>
  <si>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</si>
  <si>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</si>
  <si>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</si>
  <si>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</si>
  <si>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</si>
  <si>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</si>
  <si>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</si>
  <si>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</si>
  <si>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</si>
  <si>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</si>
  <si>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</si>
  <si>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</si>
  <si>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</si>
  <si>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</si>
  <si>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</si>
  <si>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</si>
  <si>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</si>
  <si>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</si>
  <si>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</si>
  <si>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</si>
  <si>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</si>
  <si>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</si>
  <si>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</si>
  <si>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</si>
  <si>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</si>
  <si>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</si>
  <si>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</si>
  <si>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</si>
  <si>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</si>
  <si>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</si>
  <si>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</si>
  <si>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</si>
  <si>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</si>
  <si>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</si>
  <si>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</si>
  <si>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</si>
  <si>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</si>
  <si>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</si>
  <si>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</si>
  <si>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</si>
  <si>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</si>
  <si>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</si>
  <si>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</si>
  <si>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</si>
  <si>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</si>
  <si>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</si>
  <si>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</si>
  <si>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</si>
  <si>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</si>
  <si>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</si>
  <si>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</si>
  <si>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</si>
  <si>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</si>
  <si>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</si>
  <si>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</si>
  <si>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</si>
  <si>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</si>
  <si>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</si>
  <si>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</si>
  <si>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</si>
  <si>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</si>
  <si>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</si>
  <si>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</si>
  <si>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</si>
  <si>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</si>
  <si>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</si>
  <si>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</si>
  <si>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</si>
  <si>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</si>
  <si>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</si>
  <si>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</si>
  <si>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</si>
  <si>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</si>
  <si>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</si>
  <si>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</si>
  <si>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</si>
  <si>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</si>
  <si>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</si>
  <si>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</si>
  <si>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</si>
  <si>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</si>
  <si>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</si>
  <si>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</si>
  <si>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</si>
  <si>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</si>
  <si>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</si>
  <si>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</si>
  <si>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</si>
  <si>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</si>
  <si>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</si>
  <si>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</si>
  <si>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</si>
  <si>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</si>
  <si>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</si>
  <si>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</si>
  <si>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</si>
  <si>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</si>
  <si>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</si>
  <si>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</si>
  <si>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</si>
  <si>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</si>
  <si>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</si>
  <si>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</si>
  <si>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</si>
  <si>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</si>
  <si>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</si>
  <si>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</si>
  <si>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</si>
  <si>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</si>
  <si>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</si>
  <si>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</si>
  <si>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</si>
  <si>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</si>
  <si>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</si>
  <si>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</si>
  <si>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</si>
  <si>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</si>
  <si>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</si>
  <si>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</si>
  <si>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</si>
  <si>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</si>
  <si>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</si>
  <si>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</si>
  <si>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</si>
  <si>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</si>
  <si>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</si>
  <si>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</si>
  <si>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</si>
  <si>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</si>
  <si>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</si>
  <si>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</si>
  <si>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</si>
  <si>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</si>
  <si>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</si>
  <si>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</si>
  <si>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</si>
  <si>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</si>
  <si>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</si>
  <si>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</si>
  <si>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</si>
  <si>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</si>
  <si>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</si>
  <si>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</si>
  <si>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</si>
  <si>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</si>
  <si>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</si>
  <si>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</si>
  <si>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</si>
  <si>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</si>
  <si>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</si>
  <si>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</si>
  <si>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</si>
  <si>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</si>
  <si>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</si>
  <si>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</si>
  <si>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</si>
  <si>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</si>
  <si>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</si>
  <si>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</si>
  <si>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</si>
  <si>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</si>
  <si>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</si>
  <si>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</si>
  <si>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</si>
  <si>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</si>
  <si>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</si>
  <si>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</si>
  <si>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</si>
  <si>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</si>
  <si>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</si>
  <si>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</si>
  <si>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</si>
  <si>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</si>
  <si>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</si>
  <si>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</si>
  <si>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</si>
  <si>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</si>
  <si>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</si>
  <si>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</si>
  <si>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</si>
  <si>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</si>
  <si>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</si>
  <si>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</si>
  <si>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</si>
  <si>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</si>
  <si>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</si>
  <si>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</si>
  <si>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</si>
  <si>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</si>
  <si>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</si>
  <si>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</si>
  <si>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</si>
  <si>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</si>
  <si>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</si>
  <si>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</si>
  <si>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</si>
  <si>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</si>
  <si>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</si>
  <si>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</si>
  <si>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</si>
  <si>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</si>
  <si>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</si>
  <si>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</si>
  <si>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</si>
  <si>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</si>
  <si>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</si>
  <si>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</si>
  <si>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</si>
  <si>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</si>
  <si>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</si>
  <si>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</si>
  <si>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</si>
  <si>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</si>
  <si>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</si>
  <si>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</si>
  <si>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</si>
  <si>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</si>
  <si>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</si>
  <si>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</si>
  <si>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</si>
  <si>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</si>
  <si>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</si>
  <si>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</si>
  <si>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</si>
  <si>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</si>
  <si>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</si>
  <si>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</si>
  <si>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</si>
  <si>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</si>
  <si>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</si>
  <si>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</si>
  <si>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</si>
  <si>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</si>
  <si>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</si>
  <si>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</si>
  <si>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</si>
  <si>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</si>
  <si>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</si>
  <si>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</si>
  <si>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</si>
  <si>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</si>
  <si>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</si>
  <si>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</si>
  <si>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</si>
  <si>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</si>
  <si>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</si>
  <si>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</si>
  <si>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</si>
  <si>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</si>
  <si>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</si>
  <si>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</si>
  <si>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</si>
  <si>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</si>
  <si>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</si>
  <si>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</si>
  <si>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</si>
  <si>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</si>
  <si>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</si>
  <si>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</si>
  <si>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</si>
  <si>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</si>
  <si>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</si>
  <si>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</si>
  <si>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</si>
  <si>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</si>
  <si>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</si>
  <si>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</si>
  <si>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</si>
  <si>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</si>
  <si>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</si>
  <si>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</si>
  <si>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</si>
  <si>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</si>
  <si>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</si>
  <si>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</si>
  <si>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</si>
  <si>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</si>
  <si>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</si>
  <si>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</si>
  <si>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</si>
  <si>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</si>
  <si>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</si>
  <si>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</si>
  <si>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</si>
  <si>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</si>
  <si>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</si>
  <si>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</si>
  <si>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</si>
  <si>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</si>
  <si>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</si>
  <si>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</si>
  <si>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</si>
  <si>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</si>
  <si>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</si>
  <si>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</si>
  <si>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</si>
  <si>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</si>
  <si>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</si>
  <si>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</si>
  <si>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</si>
  <si>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</si>
  <si>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</si>
  <si>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</si>
  <si>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</si>
  <si>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</si>
  <si>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</si>
  <si>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</si>
  <si>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</si>
  <si>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</si>
  <si>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</si>
  <si>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</si>
  <si>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</si>
  <si>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</si>
  <si>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</si>
  <si>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</si>
  <si>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</si>
  <si>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</si>
  <si>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</si>
  <si>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</si>
  <si>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</si>
  <si>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</si>
  <si>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</si>
  <si>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</si>
  <si>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</si>
  <si>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</si>
  <si>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</si>
  <si>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</si>
  <si>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</si>
  <si>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</si>
  <si>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</si>
  <si>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</si>
  <si>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</si>
  <si>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</si>
  <si>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</si>
  <si>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</si>
  <si>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</si>
  <si>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</si>
  <si>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</si>
  <si>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</si>
  <si>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</si>
  <si>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</si>
  <si>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</si>
  <si>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</si>
  <si>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</si>
  <si>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</si>
  <si>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</si>
  <si>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</si>
  <si>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</si>
  <si>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</si>
  <si>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</si>
  <si>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</si>
  <si>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</si>
  <si>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</si>
  <si>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</si>
  <si>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</si>
  <si>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</si>
  <si>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</si>
  <si>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</si>
  <si>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</si>
  <si>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</si>
  <si>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</si>
  <si>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</si>
  <si>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</si>
  <si>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</si>
  <si>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</si>
  <si>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</si>
  <si>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</si>
  <si>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</si>
  <si>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</si>
  <si>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</si>
  <si>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</si>
  <si>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</si>
  <si>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</si>
  <si>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</si>
  <si>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</si>
  <si>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</si>
  <si>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</si>
  <si>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</si>
  <si>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</si>
  <si>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</si>
  <si>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</si>
  <si>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</si>
  <si>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</si>
  <si>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</si>
  <si>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</si>
  <si>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</si>
  <si>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</si>
  <si>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</si>
  <si>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</si>
  <si>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</si>
  <si>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</si>
  <si>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</si>
  <si>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</si>
  <si>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</si>
  <si>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</si>
  <si>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</si>
  <si>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</si>
  <si>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</si>
  <si>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</si>
  <si>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</si>
  <si>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</si>
  <si>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</si>
  <si>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</si>
  <si>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</si>
  <si>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</si>
  <si>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</si>
  <si>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</si>
  <si>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</si>
  <si>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</si>
  <si>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</si>
  <si>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</si>
  <si>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</si>
  <si>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</si>
  <si>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</si>
  <si>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</si>
  <si>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</si>
  <si>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</si>
  <si>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</si>
  <si>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</si>
  <si>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</si>
  <si>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</si>
  <si>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</si>
  <si>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</si>
  <si>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</si>
  <si>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</si>
  <si>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</si>
  <si>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</si>
  <si>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</si>
  <si>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</si>
  <si>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</si>
  <si>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</si>
  <si>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</si>
  <si>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</si>
  <si>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</si>
  <si>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</si>
  <si>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</si>
  <si>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</si>
  <si>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</si>
  <si>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</si>
  <si>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</si>
  <si>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</si>
  <si>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</si>
  <si>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</si>
  <si>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</si>
  <si>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</si>
  <si>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</si>
  <si>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</si>
  <si>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</si>
  <si>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</si>
  <si>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</si>
  <si>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</si>
  <si>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</si>
  <si>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</si>
  <si>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</si>
  <si>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</si>
  <si>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</si>
  <si>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</si>
  <si>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</si>
  <si>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</si>
  <si>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</si>
  <si>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</si>
  <si>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</si>
  <si>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</si>
  <si>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</si>
  <si>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</si>
  <si>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</si>
  <si>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</si>
  <si>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</si>
  <si>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</si>
  <si>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</si>
  <si>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</si>
  <si>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</si>
  <si>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</si>
  <si>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</si>
  <si>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</si>
  <si>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</si>
  <si>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</si>
  <si>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</si>
  <si>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</si>
  <si>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</si>
  <si>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</si>
  <si>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</si>
  <si>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</si>
  <si>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</si>
  <si>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</si>
  <si>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</si>
  <si>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</si>
  <si>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</si>
  <si>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</si>
  <si>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</si>
  <si>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</si>
  <si>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</si>
  <si>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</si>
  <si>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</si>
  <si>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</si>
  <si>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</si>
  <si>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</si>
  <si>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</si>
  <si>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</si>
  <si>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</si>
  <si>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</si>
  <si>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</si>
  <si>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</si>
  <si>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</si>
  <si>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</si>
  <si>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</si>
  <si>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</si>
  <si>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</si>
  <si>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</si>
  <si>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</si>
  <si>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</si>
  <si>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</si>
  <si>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</si>
  <si>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</si>
  <si>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</si>
  <si>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</si>
  <si>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</si>
  <si>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</si>
  <si>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</si>
  <si>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</si>
  <si>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</si>
  <si>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</si>
  <si>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</si>
  <si>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</si>
  <si>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</si>
  <si>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</si>
  <si>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</si>
  <si>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</si>
  <si>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</si>
  <si>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</si>
  <si>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</si>
  <si>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</si>
  <si>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</si>
  <si>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</si>
  <si>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</si>
  <si>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</si>
  <si>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</si>
  <si>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</si>
  <si>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</si>
  <si>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</si>
  <si>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</si>
  <si>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</si>
  <si>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</si>
  <si>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</si>
  <si>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</si>
  <si>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</si>
  <si>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</si>
  <si>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</si>
  <si>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</si>
  <si>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</si>
  <si>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</si>
  <si>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</si>
  <si>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</si>
  <si>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</si>
  <si>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</si>
  <si>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</si>
  <si>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</si>
  <si>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</si>
  <si>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</si>
  <si>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</si>
  <si>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</si>
  <si>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</si>
  <si>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</si>
  <si>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</si>
  <si>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</si>
  <si>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</si>
  <si>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</si>
  <si>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</si>
  <si>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</si>
  <si>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</si>
  <si>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</si>
  <si>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</si>
  <si>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</si>
  <si>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</si>
  <si>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</si>
  <si>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</si>
  <si>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</si>
  <si>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</si>
  <si>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</si>
  <si>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</si>
  <si>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</si>
  <si>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</si>
  <si>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</si>
  <si>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</si>
  <si>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</si>
  <si>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</si>
  <si>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</si>
  <si>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</si>
  <si>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</si>
  <si>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</si>
  <si>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</si>
  <si>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</si>
  <si>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</si>
  <si>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</si>
  <si>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</si>
  <si>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</si>
  <si>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</si>
  <si>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</si>
  <si>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</si>
  <si>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</si>
  <si>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</si>
  <si>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</si>
  <si>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</si>
  <si>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</si>
  <si>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</si>
  <si>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</si>
  <si>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</si>
  <si>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</si>
  <si>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</si>
  <si>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</si>
  <si>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</si>
  <si>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</si>
  <si>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</si>
  <si>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</si>
  <si>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</si>
  <si>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</si>
  <si>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</si>
  <si>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</si>
  <si>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</si>
  <si>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</si>
  <si>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</si>
  <si>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</si>
  <si>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</si>
  <si>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</si>
  <si>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</si>
  <si>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</si>
  <si>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</si>
  <si>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</si>
  <si>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</si>
  <si>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</si>
  <si>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</si>
  <si>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</si>
  <si>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</si>
  <si>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</si>
  <si>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</si>
  <si>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</si>
  <si>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</si>
  <si>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</si>
  <si>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</si>
  <si>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</si>
  <si>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</si>
  <si>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</si>
  <si>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</si>
  <si>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</si>
  <si>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</si>
  <si>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</si>
  <si>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</si>
  <si>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</si>
  <si>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</si>
  <si>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</si>
  <si>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</si>
  <si>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</si>
  <si>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</si>
  <si>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</si>
  <si>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</si>
  <si>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</si>
  <si>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</si>
  <si>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</si>
  <si>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</si>
  <si>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</si>
  <si>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</si>
  <si>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</si>
  <si>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</si>
  <si>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</si>
  <si>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</si>
  <si>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</si>
  <si>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</si>
  <si>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</si>
  <si>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</si>
  <si>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</si>
  <si>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</si>
  <si>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</si>
  <si>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</si>
  <si>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</si>
  <si>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</si>
  <si>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</si>
  <si>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</si>
  <si>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</si>
  <si>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</si>
  <si>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</si>
  <si>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</si>
  <si>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</si>
  <si>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</si>
  <si>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</si>
  <si>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</si>
  <si>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</si>
  <si>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</si>
  <si>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</si>
  <si>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</si>
  <si>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</si>
  <si>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</si>
  <si>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</si>
  <si>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</si>
  <si>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</si>
  <si>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</si>
  <si>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</si>
  <si>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</si>
  <si>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</si>
  <si>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</si>
  <si>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</si>
  <si>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</si>
  <si>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</si>
  <si>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</si>
  <si>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</si>
  <si>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</si>
  <si>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</si>
  <si>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</si>
  <si>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</si>
  <si>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</si>
  <si>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</si>
  <si>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</si>
  <si>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</si>
  <si>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</si>
  <si>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</si>
  <si>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</si>
  <si>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</si>
  <si>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</si>
  <si>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</si>
  <si>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</si>
  <si>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</si>
  <si>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</si>
  <si>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</si>
  <si>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</si>
  <si>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</si>
  <si>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</si>
  <si>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</si>
  <si>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</si>
  <si>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</si>
  <si>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</si>
  <si>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</si>
  <si>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</si>
  <si>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</si>
  <si>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</si>
  <si>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</si>
  <si>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</si>
  <si>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</si>
  <si>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</si>
  <si>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</si>
  <si>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</si>
  <si>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</si>
  <si>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</si>
  <si>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</si>
  <si>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</si>
  <si>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</si>
  <si>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</si>
  <si>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</si>
  <si>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</si>
  <si>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</si>
  <si>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</si>
  <si>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</si>
  <si>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</si>
  <si>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</si>
  <si>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</si>
  <si>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</si>
  <si>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</si>
  <si>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</si>
  <si>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</si>
  <si>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</si>
  <si>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</si>
  <si>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</si>
  <si>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</si>
  <si>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</si>
  <si>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</si>
  <si>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</si>
  <si>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</si>
  <si>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</si>
  <si>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</si>
  <si>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</si>
  <si>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</si>
  <si>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</si>
  <si>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</si>
  <si>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</si>
  <si>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</si>
  <si>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</si>
  <si>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</si>
  <si>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</si>
  <si>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</si>
  <si>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</si>
  <si>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</si>
  <si>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</si>
  <si>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</si>
  <si>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</si>
  <si>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</si>
  <si>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</si>
  <si>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</si>
  <si>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</si>
  <si>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</si>
  <si>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</si>
  <si>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</si>
  <si>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</si>
  <si>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</si>
  <si>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</si>
  <si>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</si>
  <si>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</si>
  <si>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</si>
  <si>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</si>
  <si>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</si>
  <si>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</si>
  <si>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</si>
  <si>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</si>
  <si>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</si>
  <si>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</si>
  <si>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</si>
  <si>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</si>
  <si>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</si>
  <si>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</si>
  <si>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</si>
  <si>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</si>
  <si>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</si>
  <si>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</si>
  <si>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</si>
  <si>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</si>
  <si>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</si>
  <si>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</si>
  <si>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</si>
  <si>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</si>
  <si>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</si>
  <si>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</si>
  <si>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</si>
  <si>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</si>
  <si>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</si>
  <si>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</si>
  <si>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</si>
  <si>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</si>
  <si>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</si>
  <si>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</si>
  <si>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</si>
  <si>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</si>
  <si>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</si>
  <si>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</si>
  <si>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</si>
  <si>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</si>
  <si>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</si>
  <si>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</si>
  <si>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</si>
  <si>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</si>
  <si>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</si>
  <si>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</si>
  <si>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</si>
  <si>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</si>
  <si>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</si>
  <si>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</si>
  <si>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</si>
  <si>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</si>
  <si>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</si>
  <si>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</si>
  <si>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</si>
  <si>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</si>
  <si>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</si>
  <si>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</si>
  <si>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</si>
  <si>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</si>
  <si>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</si>
  <si>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</si>
  <si>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</si>
  <si>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</si>
  <si>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</si>
  <si>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</si>
  <si>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</si>
  <si>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</si>
  <si>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</si>
  <si>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</si>
  <si>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</si>
  <si>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</si>
  <si>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</si>
  <si>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</si>
  <si>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</si>
  <si>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</si>
  <si>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</si>
  <si>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</si>
  <si>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</si>
  <si>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</si>
  <si>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</si>
  <si>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</si>
  <si>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</si>
  <si>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</si>
  <si>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</si>
  <si>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</si>
  <si>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</si>
  <si>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</si>
  <si>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</si>
  <si>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</si>
  <si>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</si>
  <si>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</si>
  <si>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</si>
  <si>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</si>
  <si>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</si>
  <si>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</si>
  <si>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</si>
  <si>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</si>
  <si>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</si>
  <si>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</si>
  <si>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</si>
  <si>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</si>
  <si>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</si>
  <si>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</si>
  <si>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</si>
  <si>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</si>
  <si>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</si>
  <si>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</si>
  <si>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</si>
  <si>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</si>
  <si>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</si>
  <si>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</si>
  <si>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</si>
  <si>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</si>
  <si>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</si>
  <si>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</si>
  <si>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</si>
  <si>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</si>
  <si>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</si>
  <si>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</si>
  <si>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</si>
  <si>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</si>
  <si>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</si>
  <si>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</si>
  <si>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</si>
  <si>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</si>
  <si>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</si>
  <si>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</si>
  <si>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</si>
  <si>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</si>
  <si>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</si>
  <si>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</si>
  <si>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</si>
  <si>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</si>
  <si>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</si>
  <si>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</si>
  <si>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</si>
  <si>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</si>
  <si>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</si>
  <si>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</si>
  <si>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</si>
  <si>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</si>
  <si>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</si>
  <si>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</si>
  <si>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</si>
  <si>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</si>
  <si>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</si>
  <si>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</si>
  <si>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</si>
  <si>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</si>
  <si>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</si>
  <si>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</si>
  <si>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</si>
  <si>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</si>
  <si>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</si>
  <si>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</si>
  <si>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</si>
  <si>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</si>
  <si>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</si>
  <si>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</si>
  <si>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</si>
  <si>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</si>
  <si>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</si>
  <si>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</si>
  <si>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</si>
  <si>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</si>
  <si>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</si>
  <si>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</si>
  <si>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</si>
  <si>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</si>
  <si>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</si>
  <si>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</si>
  <si>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</si>
  <si>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</si>
  <si>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</si>
  <si>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</si>
  <si>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</si>
  <si>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</si>
  <si>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</si>
  <si>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</si>
  <si>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</si>
  <si>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</si>
  <si>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</si>
  <si>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</si>
  <si>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</si>
  <si>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</si>
  <si>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</si>
  <si>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</si>
  <si>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</si>
  <si>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</si>
  <si>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</si>
  <si>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</si>
  <si>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</si>
  <si>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</si>
  <si>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</si>
  <si>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</si>
  <si>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</si>
  <si>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</si>
  <si>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</si>
  <si>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</si>
  <si>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</si>
  <si>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</si>
  <si>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</si>
  <si>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</si>
  <si>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</si>
  <si>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</si>
  <si>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</si>
  <si>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</si>
  <si>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</si>
  <si>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</si>
  <si>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</si>
  <si>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</si>
  <si>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</si>
  <si>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</si>
  <si>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</si>
  <si>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</si>
  <si>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</si>
  <si>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</si>
  <si>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</si>
  <si>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</si>
  <si>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</si>
  <si>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</si>
  <si>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</si>
  <si>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</si>
  <si>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</si>
  <si>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</si>
  <si>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</si>
  <si>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</si>
  <si>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</si>
  <si>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</si>
  <si>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</si>
  <si>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</si>
  <si>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</si>
  <si>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</si>
  <si>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</si>
  <si>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</si>
  <si>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</si>
  <si>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</si>
  <si>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</si>
  <si>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</si>
  <si>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</si>
  <si>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</si>
  <si>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</si>
  <si>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</si>
  <si>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</si>
  <si>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</si>
  <si>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</si>
  <si>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</si>
  <si>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</si>
  <si>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</si>
  <si>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</si>
  <si>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</si>
  <si>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</si>
  <si>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</si>
  <si>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</si>
  <si>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</si>
  <si>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</si>
  <si>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</si>
  <si>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</si>
  <si>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</si>
  <si>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</si>
  <si>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</si>
  <si>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</si>
  <si>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</si>
  <si>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</si>
  <si>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</si>
  <si>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</si>
  <si>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</si>
  <si>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</si>
  <si>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</si>
  <si>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</si>
  <si>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</si>
  <si>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</si>
  <si>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</si>
  <si>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</si>
  <si>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</si>
  <si>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</si>
  <si>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</si>
  <si>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</si>
  <si>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</si>
  <si>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</si>
  <si>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</si>
  <si>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</si>
  <si>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</si>
  <si>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</si>
  <si>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</si>
  <si>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</si>
  <si>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</si>
  <si>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</si>
  <si>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</si>
  <si>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</si>
  <si>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</si>
  <si>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</si>
  <si>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</si>
  <si>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</si>
  <si>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</si>
  <si>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</si>
  <si>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</si>
  <si>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</si>
  <si>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</si>
  <si>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</si>
  <si>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</si>
  <si>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</si>
  <si>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</si>
  <si>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</si>
  <si>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</si>
  <si>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</si>
  <si>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</si>
  <si>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</si>
  <si>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</si>
  <si>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</si>
  <si>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</si>
  <si>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</si>
  <si>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</si>
  <si>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</si>
  <si>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</si>
  <si>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</si>
  <si>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</si>
  <si>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</si>
  <si>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</si>
  <si>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</si>
  <si>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</si>
  <si>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</si>
  <si>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</si>
  <si>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</si>
  <si>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</si>
  <si>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</si>
  <si>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</si>
  <si>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</si>
  <si>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</si>
  <si>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</si>
  <si>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</si>
  <si>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</si>
  <si>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</si>
  <si>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</si>
  <si>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</si>
  <si>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</si>
  <si>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</si>
  <si>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</si>
  <si>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</si>
  <si>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</si>
  <si>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</si>
  <si>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</si>
  <si>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</si>
  <si>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</si>
  <si>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</si>
  <si>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</si>
  <si>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</si>
  <si>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</si>
  <si>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</si>
  <si>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</si>
  <si>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</si>
  <si>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</si>
  <si>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</si>
  <si>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</si>
  <si>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</si>
  <si>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</si>
  <si>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</si>
  <si>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</si>
  <si>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</si>
  <si>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</si>
  <si>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</si>
  <si>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</si>
  <si>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</si>
  <si>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</si>
  <si>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</si>
  <si>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</si>
  <si>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</si>
  <si>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</si>
  <si>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</si>
  <si>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</si>
  <si>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</si>
  <si>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</si>
  <si>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</si>
  <si>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</si>
  <si>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</si>
  <si>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</si>
  <si>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</si>
  <si>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</si>
  <si>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</si>
  <si>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</si>
  <si>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</si>
  <si>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</si>
  <si>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</si>
  <si>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</si>
  <si>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</si>
  <si>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</si>
  <si>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</si>
  <si>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</si>
  <si>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</si>
  <si>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</si>
  <si>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</si>
  <si>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</si>
  <si>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</si>
  <si>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</si>
  <si>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</si>
  <si>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</si>
  <si>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</si>
  <si>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</si>
  <si>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</si>
  <si>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</si>
  <si>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</si>
  <si>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</si>
  <si>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</si>
  <si>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</si>
  <si>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</si>
  <si>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</si>
  <si>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</si>
  <si>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</si>
  <si>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</si>
  <si>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</si>
  <si>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</si>
  <si>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</si>
  <si>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</si>
  <si>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</si>
  <si>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</si>
  <si>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</si>
  <si>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</si>
  <si>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</si>
  <si>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</si>
  <si>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</si>
  <si>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</si>
  <si>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</si>
  <si>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</si>
  <si>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</si>
  <si>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</si>
  <si>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</si>
  <si>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</si>
  <si>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</si>
  <si>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</si>
  <si>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</si>
  <si>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</si>
  <si>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</si>
  <si>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</si>
  <si>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</si>
  <si>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</si>
  <si>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</si>
  <si>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</si>
  <si>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</si>
  <si>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</si>
  <si>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</si>
  <si>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</si>
  <si>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</si>
  <si>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</si>
  <si>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</si>
  <si>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</si>
  <si>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</si>
  <si>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</si>
  <si>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</si>
  <si>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</si>
  <si>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</si>
  <si>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</si>
  <si>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</si>
  <si>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</si>
  <si>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</si>
  <si>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</si>
  <si>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</si>
  <si>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</si>
  <si>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</si>
  <si>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</si>
  <si>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</si>
  <si>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</si>
  <si>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</si>
  <si>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</si>
  <si>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</si>
  <si>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</si>
  <si>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</si>
  <si>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</si>
  <si>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</si>
  <si>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</si>
  <si>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</si>
  <si>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</si>
  <si>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</si>
  <si>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</si>
  <si>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</si>
  <si>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</si>
  <si>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</si>
  <si>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</si>
  <si>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</si>
  <si>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</si>
  <si>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</si>
  <si>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</si>
  <si>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</si>
  <si>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</si>
  <si>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</si>
  <si>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</si>
  <si>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</si>
  <si>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</si>
  <si>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</si>
  <si>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</si>
  <si>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</si>
  <si>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</si>
  <si>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</si>
  <si>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</si>
  <si>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</si>
  <si>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</si>
  <si>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</si>
  <si>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</si>
  <si>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</si>
  <si>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</si>
  <si>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</si>
  <si>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</si>
  <si>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</si>
  <si>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</si>
  <si>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</si>
  <si>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</si>
  <si>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</si>
  <si>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</si>
  <si>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</si>
  <si>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</si>
  <si>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</si>
  <si>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</si>
  <si>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</si>
  <si>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</si>
  <si>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</si>
  <si>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</si>
  <si>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</si>
  <si>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</si>
  <si>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</si>
  <si>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</si>
  <si>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</si>
  <si>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</si>
  <si>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</si>
  <si>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</si>
  <si>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</si>
  <si>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</si>
  <si>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</si>
  <si>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</si>
  <si>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</si>
  <si>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</si>
  <si>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</si>
  <si>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</si>
  <si>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</si>
  <si>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</si>
  <si>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</si>
  <si>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</si>
  <si>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</si>
  <si>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</si>
  <si>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</si>
  <si>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</si>
  <si>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</si>
  <si>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</si>
  <si>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</si>
  <si>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</si>
  <si>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</si>
  <si>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</si>
  <si>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</si>
  <si>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</si>
  <si>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</si>
  <si>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</si>
  <si>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</si>
  <si>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</si>
  <si>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</si>
  <si>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</si>
  <si>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</si>
  <si>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</si>
  <si>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</si>
  <si>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</si>
  <si>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</si>
  <si>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</si>
  <si>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</si>
  <si>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</si>
  <si>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</si>
  <si>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</si>
  <si>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</si>
  <si>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</si>
  <si>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</si>
  <si>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</si>
  <si>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</si>
  <si>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</si>
  <si>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</si>
  <si>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</si>
  <si>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</si>
  <si>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</si>
  <si>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</si>
  <si>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</si>
  <si>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</si>
  <si>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</si>
  <si>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</si>
  <si>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</si>
  <si>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</si>
  <si>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</si>
  <si>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</si>
  <si>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</si>
  <si>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</si>
  <si>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</si>
  <si>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</si>
  <si>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</si>
  <si>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</si>
  <si>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</si>
  <si>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</si>
  <si>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</si>
  <si>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</si>
  <si>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</si>
  <si>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</si>
  <si>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</si>
  <si>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</si>
  <si>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</si>
  <si>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</si>
  <si>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</si>
  <si>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</si>
  <si>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</si>
  <si>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</si>
  <si>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</si>
  <si>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</si>
  <si>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</si>
  <si>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</si>
  <si>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</si>
  <si>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</si>
  <si>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</si>
  <si>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</si>
  <si>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</si>
  <si>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</si>
  <si>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</si>
  <si>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</si>
  <si>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</si>
  <si>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</si>
  <si>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</si>
  <si>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</si>
  <si>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</si>
  <si>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</si>
  <si>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</si>
  <si>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</si>
  <si>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</si>
  <si>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</si>
  <si>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</si>
  <si>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</si>
  <si>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</si>
  <si>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</si>
  <si>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</si>
  <si>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</si>
  <si>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</si>
  <si>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</si>
  <si>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</si>
  <si>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</si>
  <si>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</si>
  <si>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</si>
  <si>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</si>
  <si>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</si>
  <si>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</si>
  <si>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</si>
  <si>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</si>
  <si>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</si>
  <si>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</si>
  <si>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</si>
  <si>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</si>
  <si>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</si>
  <si>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</si>
  <si>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</si>
  <si>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</si>
  <si>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</si>
  <si>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</si>
  <si>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</si>
  <si>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</si>
  <si>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</si>
  <si>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</si>
  <si>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</si>
  <si>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</si>
  <si>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</si>
  <si>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</si>
  <si>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</si>
  <si>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</si>
  <si>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</si>
  <si>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</si>
  <si>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</si>
  <si>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</si>
  <si>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</si>
  <si>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</si>
  <si>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</si>
  <si>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</si>
  <si>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</si>
  <si>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</si>
  <si>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</si>
  <si>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</si>
  <si>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</si>
  <si>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</si>
  <si>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</si>
  <si>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</si>
  <si>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</si>
  <si>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</si>
  <si>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</si>
  <si>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</si>
  <si>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</si>
  <si>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</si>
  <si>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</si>
  <si>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</si>
  <si>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</si>
  <si>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</si>
  <si>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</si>
  <si>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</si>
  <si>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</si>
  <si>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</si>
  <si>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</si>
  <si>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</si>
  <si>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</si>
  <si>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</si>
  <si>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</si>
  <si>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</si>
  <si>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</si>
  <si>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</si>
  <si>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</si>
  <si>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</si>
  <si>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</si>
  <si>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</si>
  <si>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</si>
  <si>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</si>
  <si>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</si>
  <si>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</si>
  <si>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</si>
  <si>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</si>
  <si>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</si>
  <si>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</si>
  <si>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</si>
  <si>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</si>
  <si>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</si>
  <si>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</si>
  <si>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</si>
  <si>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</si>
  <si>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</si>
  <si>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</si>
  <si>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</si>
  <si>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</si>
  <si>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</si>
  <si>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</si>
  <si>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</si>
  <si>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</si>
  <si>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</si>
  <si>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</si>
  <si>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</si>
  <si>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</si>
  <si>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</si>
  <si>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</si>
  <si>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</si>
  <si>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</si>
  <si>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</si>
  <si>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</si>
  <si>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</si>
  <si>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</si>
  <si>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</si>
  <si>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</si>
  <si>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</si>
  <si>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</si>
  <si>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</si>
  <si>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</si>
  <si>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</si>
  <si>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</si>
  <si>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</si>
  <si>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</si>
  <si>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</si>
  <si>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</si>
  <si>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</si>
  <si>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</si>
  <si>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</si>
  <si>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</si>
  <si>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</si>
  <si>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</si>
  <si>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</si>
  <si>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</si>
  <si>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</si>
  <si>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</si>
  <si>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</si>
  <si>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</si>
  <si>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</si>
  <si>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</si>
  <si>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</si>
  <si>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</si>
  <si>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</si>
  <si>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</si>
  <si>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</si>
  <si>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</si>
  <si>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</si>
  <si>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</si>
  <si>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</si>
  <si>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</si>
  <si>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</si>
  <si>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</si>
  <si>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</si>
  <si>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</si>
  <si>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</si>
  <si>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</si>
  <si>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</si>
  <si>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</si>
  <si>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</si>
  <si>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</si>
  <si>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</si>
  <si>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</si>
  <si>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</si>
  <si>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</si>
  <si>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</si>
  <si>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</si>
  <si>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</si>
  <si>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</si>
  <si>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</si>
  <si>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</si>
  <si>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</si>
  <si>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</si>
  <si>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</si>
  <si>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</si>
  <si>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</si>
  <si>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</si>
  <si>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</si>
  <si>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</si>
  <si>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</si>
  <si>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</si>
  <si>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</si>
  <si>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</si>
  <si>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</si>
  <si>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</si>
  <si>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</si>
  <si>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</si>
  <si>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</si>
  <si>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</si>
  <si>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</si>
  <si>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</si>
  <si>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</si>
  <si>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</si>
  <si>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</si>
  <si>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</si>
  <si>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</si>
  <si>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</si>
  <si>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</si>
  <si>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</si>
  <si>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</si>
  <si>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</si>
  <si>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</si>
  <si>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</si>
  <si>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</si>
  <si>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</si>
  <si>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</si>
  <si>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</si>
  <si>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</si>
  <si>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</si>
  <si>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</si>
  <si>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</si>
  <si>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</si>
  <si>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</si>
  <si>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</si>
  <si>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</si>
  <si>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</si>
  <si>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</si>
  <si>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</si>
  <si>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</si>
  <si>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</si>
  <si>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</si>
  <si>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</si>
  <si>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</si>
  <si>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</si>
  <si>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</si>
  <si>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</si>
  <si>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</si>
  <si>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</si>
  <si>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</si>
  <si>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</si>
  <si>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</si>
  <si>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</si>
  <si>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</si>
  <si>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</si>
  <si>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</si>
  <si>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</si>
  <si>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</si>
  <si>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</si>
  <si>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</si>
  <si>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</si>
  <si>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</si>
  <si>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</si>
  <si>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</si>
  <si>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</si>
  <si>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</si>
  <si>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</si>
  <si>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</si>
  <si>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</si>
  <si>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</si>
  <si>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</si>
  <si>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</si>
  <si>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</si>
  <si>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</si>
  <si>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</si>
  <si>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</si>
  <si>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</si>
  <si>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</si>
  <si>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</si>
  <si>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</si>
  <si>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</si>
  <si>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</si>
  <si>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</si>
  <si>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</si>
  <si>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</si>
  <si>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</si>
  <si>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</si>
  <si>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</si>
  <si>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</si>
  <si>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</si>
  <si>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</si>
  <si>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</si>
  <si>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</si>
  <si>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</si>
  <si>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</si>
  <si>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</si>
  <si>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</si>
  <si>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</si>
  <si>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</si>
  <si>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</si>
  <si>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</si>
  <si>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</si>
  <si>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</si>
  <si>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</si>
  <si>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</si>
  <si>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</si>
  <si>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</si>
  <si>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</si>
  <si>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</si>
  <si>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</si>
  <si>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</si>
  <si>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</si>
  <si>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</si>
  <si>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</si>
  <si>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</si>
  <si>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</si>
  <si>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</si>
  <si>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</si>
  <si>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</si>
  <si>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</si>
  <si>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</si>
  <si>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</si>
  <si>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</si>
  <si>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</si>
  <si>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</si>
  <si>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</si>
  <si>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</si>
  <si>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</si>
  <si>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</si>
  <si>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</si>
  <si>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</si>
  <si>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</si>
  <si>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</si>
  <si>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</si>
  <si>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</si>
  <si>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</si>
  <si>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</si>
  <si>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</si>
  <si>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</si>
  <si>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</si>
  <si>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</si>
  <si>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</si>
  <si>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</si>
  <si>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</si>
  <si>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</si>
  <si>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</si>
  <si>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</si>
  <si>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</si>
  <si>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</si>
  <si>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</si>
  <si>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</si>
  <si>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</si>
  <si>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</si>
  <si>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</si>
  <si>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</si>
  <si>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</si>
  <si>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</si>
  <si>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</si>
  <si>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</si>
  <si>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</si>
  <si>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</si>
  <si>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</si>
  <si>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</si>
  <si>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</si>
  <si>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</si>
  <si>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</si>
  <si>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</si>
  <si>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</si>
  <si>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</si>
  <si>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</si>
  <si>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</si>
  <si>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</si>
  <si>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</si>
  <si>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</si>
  <si>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</si>
  <si>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</si>
  <si>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</si>
  <si>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</si>
  <si>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</si>
  <si>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</si>
  <si>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</si>
  <si>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</si>
  <si>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</si>
  <si>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</si>
  <si>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</si>
  <si>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</si>
  <si>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</si>
  <si>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</si>
  <si>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</si>
  <si>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</si>
  <si>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</si>
  <si>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</si>
  <si>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</si>
  <si>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</si>
  <si>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</si>
  <si>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</si>
  <si>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</si>
  <si>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</si>
  <si>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</si>
  <si>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</si>
  <si>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</si>
  <si>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</si>
  <si>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</si>
  <si>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</si>
  <si>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</si>
  <si>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</si>
  <si>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</si>
  <si>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</si>
  <si>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</si>
  <si>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</si>
  <si>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</si>
  <si>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</si>
  <si>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</si>
  <si>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</si>
  <si>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</si>
  <si>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</si>
  <si>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</si>
  <si>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</si>
  <si>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</si>
  <si>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</si>
  <si>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</si>
  <si>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</si>
  <si>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</si>
  <si>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</si>
  <si>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</si>
  <si>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</si>
  <si>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</si>
  <si>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</si>
  <si>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</si>
  <si>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</si>
  <si>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</si>
  <si>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</si>
  <si>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</si>
  <si>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</si>
  <si>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</si>
  <si>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</si>
  <si>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</si>
  <si>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</si>
  <si>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</si>
  <si>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</si>
  <si>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</si>
  <si>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</si>
  <si>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</si>
  <si>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</si>
  <si>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</si>
  <si>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</si>
  <si>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</si>
  <si>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</si>
  <si>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</si>
  <si>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</si>
  <si>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</si>
  <si>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</si>
  <si>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</si>
  <si>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</si>
  <si>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</si>
  <si>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</si>
  <si>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</si>
  <si>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</si>
  <si>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</si>
  <si>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</si>
  <si>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</si>
  <si>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</si>
  <si>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</si>
  <si>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</si>
  <si>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</si>
  <si>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</si>
  <si>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</si>
  <si>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</si>
  <si>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</si>
  <si>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</si>
  <si>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</si>
  <si>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</si>
  <si>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</si>
  <si>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</si>
  <si>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</si>
  <si>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</si>
  <si>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</si>
  <si>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</si>
  <si>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</si>
  <si>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</si>
  <si>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</si>
  <si>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</si>
  <si>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</si>
  <si>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</si>
  <si>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</si>
  <si>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</si>
  <si>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</si>
  <si>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</si>
  <si>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</si>
  <si>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</si>
  <si>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</si>
  <si>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</si>
  <si>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</si>
  <si>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</si>
  <si>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</si>
  <si>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</si>
  <si>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</si>
  <si>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</si>
  <si>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</si>
  <si>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</si>
  <si>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</si>
  <si>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</si>
  <si>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</si>
  <si>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</si>
  <si>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</si>
  <si>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</si>
  <si>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</si>
  <si>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</si>
  <si>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</si>
  <si>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</si>
  <si>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</si>
  <si>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</si>
  <si>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</si>
  <si>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</si>
  <si>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</si>
  <si>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</si>
  <si>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</si>
  <si>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</si>
  <si>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</si>
  <si>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</si>
  <si>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</si>
  <si>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</si>
  <si>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</si>
  <si>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</si>
  <si>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</si>
  <si>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</si>
  <si>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</si>
  <si>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</si>
  <si>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</si>
  <si>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</si>
  <si>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</si>
  <si>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</si>
  <si>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</si>
  <si>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</si>
  <si>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</si>
  <si>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</si>
  <si>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</si>
  <si>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</si>
  <si>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</si>
  <si>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</si>
  <si>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</si>
  <si>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</si>
  <si>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</si>
  <si>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</si>
  <si>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</si>
  <si>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</si>
  <si>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</si>
  <si>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</si>
  <si>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</si>
  <si>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</si>
  <si>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</si>
  <si>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</si>
  <si>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</si>
  <si>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</si>
  <si>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</si>
  <si>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</si>
  <si>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</si>
  <si>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</si>
  <si>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</si>
  <si>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</si>
  <si>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</si>
  <si>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</si>
  <si>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</si>
  <si>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</si>
  <si>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</si>
  <si>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</si>
  <si>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</si>
  <si>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</si>
  <si>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</si>
  <si>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</si>
  <si>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</si>
  <si>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</si>
  <si>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</si>
  <si>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</si>
  <si>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</si>
  <si>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</si>
  <si>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</si>
  <si>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</si>
  <si>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</si>
  <si>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</si>
  <si>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</si>
  <si>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</si>
  <si>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</si>
  <si>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</si>
  <si>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</si>
  <si>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</si>
  <si>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</si>
  <si>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</si>
  <si>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</si>
  <si>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</si>
  <si>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</si>
  <si>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</si>
  <si>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</si>
  <si>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</si>
  <si>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</si>
  <si>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</si>
  <si>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</si>
  <si>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</si>
  <si>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</si>
  <si>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</si>
  <si>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</si>
  <si>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</si>
  <si>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</si>
  <si>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</si>
  <si>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</si>
  <si>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</si>
  <si>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</si>
  <si>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</si>
  <si>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</si>
  <si>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</si>
  <si>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</si>
  <si>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</si>
  <si>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</si>
  <si>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</si>
  <si>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</si>
  <si>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</si>
  <si>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</si>
  <si>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</si>
  <si>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</si>
  <si>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</si>
  <si>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</si>
  <si>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</si>
  <si>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</si>
  <si>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</si>
  <si>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</si>
  <si>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</si>
  <si>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</si>
  <si>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</si>
  <si>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</si>
  <si>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</si>
  <si>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</si>
  <si>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</si>
  <si>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</si>
  <si>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</si>
  <si>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</si>
  <si>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</si>
  <si>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</si>
  <si>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</si>
  <si>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</si>
  <si>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</si>
  <si>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</si>
  <si>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</si>
  <si>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</si>
  <si>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</si>
  <si>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</si>
  <si>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</si>
  <si>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</si>
  <si>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</si>
  <si>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</si>
  <si>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</si>
  <si>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</si>
  <si>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</si>
  <si>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</si>
  <si>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</si>
  <si>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</si>
  <si>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</si>
  <si>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</si>
  <si>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</si>
  <si>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</si>
  <si>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</si>
  <si>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</si>
  <si>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</si>
  <si>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</si>
  <si>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</si>
  <si>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</si>
  <si>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</si>
  <si>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</si>
  <si>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</si>
  <si>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</si>
  <si>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</si>
  <si>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</si>
  <si>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</si>
  <si>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</si>
  <si>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</si>
  <si>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</si>
  <si>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</si>
  <si>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</si>
  <si>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</si>
  <si>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</si>
  <si>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</si>
  <si>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</si>
  <si>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</si>
  <si>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</si>
  <si>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</si>
  <si>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</si>
  <si>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</si>
  <si>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</si>
  <si>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</si>
  <si>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</si>
  <si>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</si>
  <si>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</si>
  <si>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</si>
  <si>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</si>
  <si>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</si>
  <si>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</si>
  <si>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</si>
  <si>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</si>
  <si>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</si>
  <si>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</si>
  <si>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</si>
  <si>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</si>
  <si>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</si>
  <si>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</si>
  <si>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</si>
  <si>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</si>
  <si>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</si>
  <si>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</si>
  <si>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</si>
  <si>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</si>
  <si>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</si>
  <si>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</si>
  <si>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</si>
  <si>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</si>
  <si>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</si>
  <si>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</si>
  <si>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</si>
  <si>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</si>
  <si>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</si>
  <si>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</si>
  <si>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</si>
  <si>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</si>
  <si>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</si>
  <si>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</si>
  <si>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</si>
  <si>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</si>
  <si>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</si>
  <si>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</si>
  <si>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</si>
  <si>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</si>
  <si>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</si>
  <si>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</si>
  <si>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</si>
  <si>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</si>
  <si>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</si>
  <si>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</si>
  <si>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</si>
  <si>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</si>
  <si>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</si>
  <si>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</si>
  <si>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</si>
  <si>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</si>
  <si>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</si>
  <si>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</si>
  <si>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</si>
  <si>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</si>
  <si>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</si>
  <si>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</si>
  <si>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</si>
  <si>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</si>
  <si>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</si>
  <si>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</si>
  <si>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</si>
  <si>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</si>
  <si>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</si>
  <si>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</si>
  <si>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</si>
  <si>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</si>
  <si>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</si>
  <si>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</si>
  <si>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</si>
  <si>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</si>
  <si>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</si>
  <si>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</si>
  <si>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</si>
  <si>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</si>
  <si>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</si>
  <si>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</si>
  <si>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</si>
  <si>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</si>
  <si>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</si>
  <si>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</si>
  <si>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</si>
  <si>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</si>
  <si>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</si>
  <si>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</si>
  <si>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</si>
  <si>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</si>
  <si>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</si>
  <si>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</si>
  <si>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</si>
  <si>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</si>
  <si>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</si>
  <si>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</si>
  <si>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</si>
  <si>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</si>
  <si>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</si>
  <si>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</si>
  <si>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</si>
  <si>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</si>
  <si>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</si>
  <si>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</si>
  <si>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</si>
  <si>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</si>
  <si>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</si>
  <si>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</si>
  <si>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</si>
  <si>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</si>
  <si>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</si>
  <si>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</si>
  <si>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</si>
  <si>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</si>
  <si>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</si>
  <si>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</si>
  <si>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</si>
  <si>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</si>
  <si>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</si>
  <si>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</si>
  <si>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</si>
  <si>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</si>
  <si>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</si>
  <si>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</si>
  <si>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</si>
  <si>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</si>
  <si>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</si>
  <si>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</si>
  <si>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</si>
  <si>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</si>
  <si>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</si>
  <si>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</si>
  <si>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</si>
  <si>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</si>
  <si>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</si>
  <si>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</si>
  <si>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</si>
  <si>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</si>
  <si>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</si>
  <si>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</si>
  <si>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</si>
  <si>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</si>
  <si>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</si>
  <si>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</si>
  <si>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</si>
  <si>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</si>
  <si>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</si>
  <si>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</si>
  <si>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</si>
  <si>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</si>
  <si>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</si>
  <si>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</si>
  <si>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</si>
  <si>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</si>
  <si>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</si>
  <si>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</si>
  <si>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</si>
  <si>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</si>
  <si>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</si>
  <si>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</si>
  <si>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</si>
  <si>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</si>
  <si>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</si>
  <si>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</si>
  <si>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</si>
  <si>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</si>
  <si>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</si>
  <si>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</si>
  <si>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</si>
  <si>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</si>
  <si>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</si>
  <si>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</si>
  <si>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</si>
  <si>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</si>
  <si>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</si>
  <si>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</si>
  <si>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</si>
  <si>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</si>
  <si>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</si>
  <si>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</si>
  <si>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</si>
  <si>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</si>
  <si>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</si>
  <si>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</si>
  <si>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</si>
  <si>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</si>
  <si>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</si>
  <si>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</si>
  <si>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</si>
  <si>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</si>
  <si>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</si>
  <si>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</si>
  <si>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</si>
  <si>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</si>
  <si>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</si>
  <si>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</si>
  <si>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</si>
  <si>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</si>
  <si>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</si>
  <si>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</si>
  <si>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</si>
  <si>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</si>
  <si>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</si>
  <si>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</si>
  <si>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</si>
  <si>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</si>
  <si>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</si>
  <si>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</si>
  <si>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</si>
  <si>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</si>
  <si>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</si>
  <si>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</si>
  <si>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</si>
  <si>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</si>
  <si>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</si>
  <si>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</si>
  <si>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</si>
  <si>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</si>
  <si>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</si>
  <si>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</si>
  <si>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</si>
  <si>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</si>
  <si>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</si>
  <si>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</si>
  <si>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</si>
  <si>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</si>
  <si>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</si>
  <si>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</si>
  <si>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</si>
  <si>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</si>
  <si>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</si>
  <si>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</si>
  <si>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</si>
  <si>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</si>
  <si>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</si>
  <si>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</si>
  <si>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</si>
  <si>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</si>
  <si>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</si>
  <si>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</si>
  <si>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</si>
  <si>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</si>
  <si>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</si>
  <si>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</si>
  <si>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</si>
  <si>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</si>
  <si>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</si>
  <si>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</si>
  <si>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</si>
  <si>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</si>
  <si>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</si>
  <si>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</si>
  <si>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</si>
  <si>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</si>
  <si>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</si>
  <si>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</si>
  <si>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</si>
  <si>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</si>
  <si>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</si>
  <si>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</si>
  <si>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</si>
  <si>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</si>
  <si>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</si>
  <si>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</si>
  <si>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</si>
  <si>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</si>
  <si>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</si>
  <si>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</si>
  <si>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</si>
  <si>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</si>
  <si>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</si>
  <si>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</si>
  <si>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</si>
  <si>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</si>
  <si>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</si>
  <si>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</si>
  <si>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</si>
  <si>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</si>
  <si>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</si>
  <si>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</si>
  <si>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</si>
  <si>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</si>
  <si>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</si>
  <si>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</si>
  <si>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</si>
  <si>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</si>
  <si>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</si>
  <si>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</si>
  <si>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</si>
  <si>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</si>
  <si>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</si>
  <si>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</si>
  <si>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</si>
  <si>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</si>
  <si>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</si>
  <si>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</si>
  <si>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</si>
  <si>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</si>
  <si>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</si>
  <si>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</si>
  <si>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</si>
  <si>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</si>
  <si>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</si>
  <si>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</si>
  <si>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</si>
  <si>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</si>
  <si>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</si>
  <si>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</si>
  <si>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</si>
  <si>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</si>
  <si>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</si>
  <si>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</si>
  <si>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</si>
  <si>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</si>
  <si>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</si>
  <si>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</si>
  <si>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</si>
  <si>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</si>
  <si>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</si>
  <si>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</si>
  <si>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</si>
  <si>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</si>
  <si>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</si>
  <si>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</si>
  <si>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</si>
  <si>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</si>
  <si>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</si>
  <si>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</si>
  <si>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</si>
  <si>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</si>
  <si>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</si>
  <si>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</si>
  <si>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</si>
  <si>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</si>
  <si>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</si>
  <si>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</si>
  <si>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</si>
  <si>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</si>
  <si>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</si>
  <si>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</si>
  <si>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</si>
  <si>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</si>
  <si>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</si>
  <si>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</si>
  <si>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</si>
  <si>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</si>
  <si>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</si>
  <si>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</si>
  <si>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</si>
  <si>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</si>
  <si>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</si>
  <si>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</si>
  <si>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</si>
  <si>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</si>
  <si>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</si>
  <si>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</si>
  <si>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</si>
  <si>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</si>
  <si>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</si>
  <si>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</si>
  <si>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</si>
  <si>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</si>
  <si>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</si>
  <si>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</si>
  <si>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</si>
  <si>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</si>
  <si>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</si>
  <si>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</si>
  <si>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</si>
  <si>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</si>
  <si>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</si>
  <si>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</si>
  <si>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</si>
  <si>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</si>
  <si>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</si>
  <si>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</si>
  <si>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</si>
  <si>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</si>
  <si>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</si>
  <si>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</si>
  <si>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</si>
  <si>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</si>
  <si>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</si>
  <si>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</si>
  <si>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</si>
  <si>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</si>
  <si>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</si>
  <si>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</si>
  <si>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</si>
  <si>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</si>
  <si>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</si>
  <si>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</si>
  <si>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</si>
  <si>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</si>
  <si>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</si>
  <si>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</si>
  <si>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</si>
  <si>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</si>
  <si>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</si>
  <si>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</si>
  <si>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</si>
  <si>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</si>
  <si>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</si>
  <si>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</si>
  <si>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</si>
  <si>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</si>
  <si>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</si>
  <si>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</si>
  <si>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</si>
  <si>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</si>
  <si>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</si>
  <si>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</si>
  <si>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</si>
  <si>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</si>
  <si>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</si>
  <si>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</si>
  <si>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</si>
  <si>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</si>
  <si>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</si>
  <si>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</si>
  <si>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</si>
  <si>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</si>
  <si>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</si>
  <si>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</si>
  <si>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</si>
  <si>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</si>
  <si>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</si>
  <si>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</si>
  <si>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</si>
  <si>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</si>
  <si>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</si>
  <si>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</si>
  <si>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</si>
  <si>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</si>
  <si>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</si>
  <si>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</si>
  <si>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</si>
  <si>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</si>
  <si>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</si>
  <si>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</si>
  <si>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</si>
  <si>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</si>
  <si>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</si>
  <si>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</si>
  <si>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</si>
  <si>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</si>
  <si>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</si>
  <si>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</si>
  <si>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</si>
  <si>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</si>
  <si>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</si>
  <si>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</si>
  <si>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</si>
  <si>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</si>
  <si>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</si>
  <si>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</si>
  <si>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</si>
  <si>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</si>
  <si>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</si>
  <si>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</si>
  <si>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</si>
  <si>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</si>
  <si>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</si>
  <si>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</si>
  <si>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</si>
  <si>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</si>
  <si>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</si>
  <si>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</si>
  <si>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</si>
  <si>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</si>
  <si>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</si>
  <si>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</si>
  <si>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</si>
  <si>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</si>
  <si>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</si>
  <si>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</si>
  <si>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</si>
  <si>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</si>
  <si>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</si>
  <si>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</si>
  <si>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</si>
  <si>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</si>
  <si>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</si>
  <si>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</si>
  <si>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</si>
  <si>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</si>
  <si>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</si>
  <si>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</si>
  <si>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</si>
  <si>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</si>
  <si>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</si>
  <si>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</si>
  <si>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</si>
  <si>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</si>
  <si>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</si>
  <si>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</si>
  <si>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</si>
  <si>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</si>
  <si>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</si>
  <si>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</si>
  <si>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</si>
  <si>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</si>
  <si>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</si>
  <si>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</si>
  <si>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</si>
  <si>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</si>
  <si>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</si>
  <si>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</si>
  <si>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</si>
  <si>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</si>
  <si>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</si>
  <si>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</si>
  <si>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</si>
  <si>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</si>
  <si>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</si>
  <si>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</si>
  <si>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</si>
  <si>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</si>
  <si>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</si>
  <si>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</si>
  <si>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</si>
  <si>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</si>
  <si>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</si>
  <si>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</si>
  <si>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</si>
  <si>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</si>
  <si>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</si>
  <si>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</si>
  <si>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</si>
  <si>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</si>
  <si>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</si>
  <si>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</si>
  <si>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</si>
  <si>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</si>
  <si>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</si>
  <si>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</si>
  <si>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</si>
  <si>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</si>
  <si>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</si>
  <si>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</si>
  <si>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</si>
  <si>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</si>
  <si>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</si>
  <si>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</si>
  <si>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</si>
  <si>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</si>
  <si>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</si>
  <si>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</si>
  <si>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</si>
  <si>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</si>
  <si>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</si>
  <si>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</si>
  <si>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</si>
  <si>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</si>
  <si>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</si>
  <si>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</si>
  <si>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</si>
  <si>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</si>
  <si>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</si>
  <si>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</si>
  <si>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</si>
  <si>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</si>
  <si>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</si>
  <si>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</si>
  <si>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</si>
  <si>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</si>
  <si>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</si>
  <si>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</si>
  <si>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</si>
  <si>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</si>
  <si>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</si>
  <si>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</si>
  <si>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</si>
  <si>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</si>
  <si>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</si>
  <si>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</si>
  <si>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</si>
  <si>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</si>
  <si>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</si>
  <si>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</si>
  <si>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</si>
  <si>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</si>
  <si>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</si>
  <si>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</si>
  <si>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</si>
  <si>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</si>
  <si>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</si>
  <si>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</si>
  <si>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</si>
  <si>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</si>
  <si>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</si>
  <si>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</si>
  <si>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</si>
  <si>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</si>
  <si>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</si>
  <si>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</si>
  <si>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</si>
  <si>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</si>
  <si>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</si>
  <si>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</si>
  <si>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</si>
  <si>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</si>
  <si>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</si>
  <si>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</si>
  <si>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</si>
  <si>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</si>
  <si>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</si>
  <si>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</si>
  <si>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</si>
  <si>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</si>
  <si>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</si>
  <si>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</si>
  <si>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</si>
  <si>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</si>
  <si>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</si>
  <si>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</si>
  <si>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</si>
  <si>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</si>
  <si>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</si>
  <si>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</si>
  <si>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</si>
  <si>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</si>
  <si>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</si>
  <si>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</si>
  <si>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</si>
  <si>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</si>
  <si>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</si>
  <si>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</si>
  <si>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</si>
  <si>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</si>
  <si>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</si>
  <si>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</si>
  <si>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</si>
  <si>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</si>
  <si>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</si>
  <si>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</si>
  <si>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</si>
  <si>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</si>
  <si>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</si>
  <si>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</si>
  <si>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</si>
  <si>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</si>
  <si>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</si>
  <si>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</si>
  <si>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</si>
  <si>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</si>
  <si>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</si>
  <si>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</si>
  <si>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</si>
  <si>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</si>
  <si>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</si>
  <si>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</si>
  <si>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</si>
  <si>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</si>
  <si>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</si>
  <si>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</si>
  <si>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</si>
  <si>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</si>
  <si>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</si>
  <si>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</si>
  <si>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</si>
  <si>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</si>
  <si>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</si>
  <si>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</si>
  <si>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</si>
  <si>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</si>
  <si>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</si>
  <si>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</si>
  <si>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</si>
  <si>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</si>
  <si>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</si>
  <si>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</si>
  <si>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</si>
  <si>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</si>
  <si>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</si>
  <si>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</si>
  <si>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</si>
  <si>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</si>
  <si>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</si>
  <si>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</si>
  <si>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</si>
  <si>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</si>
  <si>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</si>
  <si>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</si>
  <si>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</si>
  <si>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</si>
  <si>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</si>
  <si>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</si>
  <si>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</si>
  <si>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</si>
  <si>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</si>
  <si>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</si>
  <si>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</si>
  <si>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</si>
  <si>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</si>
  <si>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</si>
  <si>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</si>
  <si>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</si>
  <si>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</si>
  <si>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</si>
  <si>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</si>
  <si>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</si>
  <si>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</si>
  <si>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</si>
  <si>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</si>
  <si>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</si>
  <si>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</si>
  <si>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</si>
  <si>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</si>
  <si>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</si>
  <si>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</si>
  <si>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</si>
  <si>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</si>
  <si>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</si>
  <si>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</si>
  <si>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</si>
  <si>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</si>
  <si>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</si>
  <si>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</si>
  <si>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</si>
  <si>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</si>
  <si>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</si>
  <si>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</si>
  <si>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</si>
  <si>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</si>
  <si>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</si>
  <si>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</si>
  <si>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</si>
  <si>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</si>
  <si>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</si>
  <si>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</si>
  <si>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</si>
  <si>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</si>
  <si>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</si>
  <si>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</si>
  <si>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</si>
  <si>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</si>
  <si>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</si>
  <si>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</si>
  <si>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</si>
  <si>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</si>
  <si>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</si>
  <si>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</si>
  <si>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</si>
  <si>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</si>
  <si>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</si>
  <si>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</si>
  <si>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</si>
  <si>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</si>
  <si>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</si>
  <si>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</si>
  <si>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</si>
  <si>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</si>
  <si>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</si>
  <si>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</si>
  <si>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</si>
  <si>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</si>
  <si>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</si>
  <si>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</si>
  <si>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</si>
  <si>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</si>
  <si>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</si>
  <si>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</si>
  <si>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</si>
  <si>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</si>
  <si>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</si>
  <si>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</si>
  <si>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</si>
  <si>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</si>
  <si>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</si>
  <si>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</si>
  <si>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</si>
  <si>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</si>
  <si>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</si>
  <si>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</si>
  <si>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</si>
  <si>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</si>
  <si>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</si>
  <si>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</si>
  <si>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</si>
  <si>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</si>
  <si>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</si>
  <si>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</si>
  <si>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</si>
  <si>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</si>
  <si>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</si>
  <si>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</si>
  <si>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</si>
  <si>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</si>
  <si>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</si>
  <si>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</si>
  <si>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</si>
  <si>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</si>
  <si>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</si>
  <si>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</si>
  <si>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</si>
  <si>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</si>
  <si>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</si>
  <si>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</si>
  <si>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</si>
  <si>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</si>
  <si>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</si>
  <si>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</si>
  <si>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</si>
  <si>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</si>
  <si>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</si>
  <si>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</si>
  <si>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</si>
  <si>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</si>
  <si>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</si>
  <si>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</si>
  <si>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</si>
  <si>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</si>
  <si>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</si>
  <si>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</si>
  <si>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</si>
  <si>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</si>
  <si>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</si>
  <si>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</si>
  <si>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</si>
  <si>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</si>
  <si>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</si>
  <si>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</si>
  <si>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</si>
  <si>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</si>
  <si>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</si>
  <si>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</si>
  <si>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</si>
  <si>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</si>
  <si>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</si>
  <si>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</si>
  <si>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</si>
  <si>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</si>
  <si>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</si>
  <si>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</si>
  <si>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</si>
  <si>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</si>
  <si>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</si>
  <si>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</si>
  <si>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</si>
  <si>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</si>
  <si>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</si>
  <si>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</si>
  <si>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</si>
  <si>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</si>
  <si>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</si>
  <si>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</si>
  <si>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</si>
  <si>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</si>
  <si>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</si>
  <si>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</si>
  <si>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</si>
  <si>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</si>
  <si>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</si>
  <si>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</si>
  <si>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</si>
  <si>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</si>
  <si>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</si>
  <si>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</si>
  <si>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</si>
  <si>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</si>
  <si>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</si>
  <si>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</si>
  <si>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</si>
  <si>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</si>
  <si>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</si>
  <si>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</si>
  <si>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</si>
  <si>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</si>
  <si>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</si>
  <si>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</si>
  <si>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</si>
  <si>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</si>
  <si>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</si>
  <si>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</si>
  <si>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</si>
  <si>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</si>
  <si>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</si>
  <si>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</si>
  <si>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</si>
  <si>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</si>
  <si>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</si>
  <si>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</si>
  <si>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</si>
  <si>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</si>
  <si>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</si>
  <si>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</si>
  <si>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</si>
  <si>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</si>
  <si>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</si>
  <si>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</si>
  <si>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</si>
  <si>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</si>
  <si>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</si>
  <si>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</si>
  <si>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</si>
  <si>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</si>
  <si>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</si>
  <si>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</si>
  <si>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</si>
  <si>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</si>
  <si>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</si>
  <si>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</si>
  <si>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</si>
  <si>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</si>
  <si>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</si>
  <si>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</si>
  <si>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</si>
  <si>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</si>
  <si>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</si>
  <si>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</si>
  <si>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</si>
  <si>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</si>
  <si>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</si>
  <si>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</si>
  <si>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</si>
  <si>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</si>
  <si>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</si>
  <si>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</si>
  <si>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</si>
  <si>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</si>
  <si>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</si>
  <si>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</si>
  <si>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</si>
  <si>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</si>
  <si>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</si>
  <si>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</si>
  <si>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</si>
  <si>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</si>
  <si>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</si>
  <si>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</si>
  <si>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</si>
  <si>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</si>
  <si>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</si>
  <si>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</si>
  <si>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</si>
  <si>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</si>
  <si>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</si>
  <si>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</si>
  <si>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</si>
  <si>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</si>
  <si>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</si>
  <si>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</si>
  <si>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</si>
  <si>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</si>
  <si>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</si>
  <si>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</si>
  <si>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</si>
  <si>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</si>
  <si>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</si>
  <si>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</si>
  <si>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</si>
  <si>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</si>
  <si>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</si>
  <si>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</si>
  <si>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</si>
  <si>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</si>
  <si>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</si>
  <si>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</si>
  <si>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</si>
  <si>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</si>
  <si>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</si>
  <si>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</si>
  <si>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</si>
  <si>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</si>
  <si>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</si>
  <si>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</si>
  <si>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</si>
  <si>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</si>
  <si>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</si>
  <si>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</si>
  <si>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</si>
  <si>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</si>
  <si>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</si>
  <si>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</si>
  <si>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</si>
  <si>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</si>
  <si>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</si>
  <si>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</si>
  <si>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</si>
  <si>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</si>
  <si>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</si>
  <si>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</si>
  <si>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</si>
  <si>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</si>
  <si>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</si>
  <si>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</si>
  <si>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</si>
  <si>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</si>
  <si>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</si>
  <si>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</si>
  <si>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</si>
  <si>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</si>
  <si>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</si>
  <si>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</si>
  <si>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</si>
  <si>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</si>
  <si>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</si>
  <si>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</si>
  <si>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</si>
  <si>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</si>
  <si>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</si>
  <si>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</si>
  <si>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</si>
  <si>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</si>
  <si>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</si>
  <si>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</si>
  <si>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</si>
  <si>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</si>
  <si>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</si>
  <si>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</si>
  <si>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</si>
  <si>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</si>
  <si>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</si>
  <si>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</si>
  <si>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</si>
  <si>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</si>
  <si>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</si>
  <si>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</si>
  <si>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</si>
  <si>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</si>
  <si>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</si>
  <si>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</si>
  <si>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</si>
  <si>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</si>
  <si>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</si>
  <si>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</si>
  <si>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</si>
  <si>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</si>
  <si>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</si>
  <si>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</si>
  <si>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</si>
  <si>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</si>
  <si>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</si>
  <si>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</si>
  <si>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</si>
  <si>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</si>
  <si>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</si>
  <si>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</si>
  <si>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</si>
  <si>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</si>
  <si>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</si>
  <si>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</si>
  <si>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</si>
  <si>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</si>
  <si>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</si>
  <si>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</si>
  <si>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</si>
  <si>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</si>
  <si>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</si>
  <si>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</si>
  <si>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</si>
  <si>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</si>
  <si>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</si>
  <si>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</si>
  <si>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</si>
  <si>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</si>
  <si>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</si>
  <si>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</si>
  <si>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</si>
  <si>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</si>
  <si>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</si>
  <si>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</si>
  <si>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</si>
  <si>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</si>
  <si>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</si>
  <si>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</si>
  <si>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</si>
  <si>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</si>
  <si>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</si>
  <si>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</si>
  <si>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</si>
  <si>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</si>
  <si>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</si>
  <si>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</si>
  <si>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</si>
  <si>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</si>
  <si>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</si>
  <si>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</si>
  <si>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</si>
  <si>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</si>
  <si>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</si>
  <si>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</si>
  <si>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</si>
  <si>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</si>
  <si>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</si>
  <si>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</si>
  <si>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</si>
  <si>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</si>
  <si>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</si>
  <si>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</si>
  <si>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</si>
  <si>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</si>
  <si>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</si>
  <si>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</si>
  <si>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</si>
  <si>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</si>
  <si>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</si>
  <si>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</si>
  <si>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</si>
  <si>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</si>
  <si>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</si>
  <si>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</si>
  <si>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</si>
  <si>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</si>
  <si>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</si>
  <si>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</si>
  <si>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</si>
  <si>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</si>
  <si>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</si>
  <si>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</si>
  <si>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</si>
  <si>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</si>
  <si>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</si>
  <si>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</si>
  <si>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</si>
  <si>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</si>
  <si>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</si>
  <si>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</si>
  <si>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</si>
  <si>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</si>
  <si>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</si>
  <si>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</si>
  <si>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</si>
  <si>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</si>
  <si>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</si>
  <si>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</si>
  <si>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</si>
  <si>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</si>
  <si>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</si>
  <si>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</si>
  <si>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</si>
  <si>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</si>
  <si>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</si>
  <si>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</si>
  <si>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</si>
  <si>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</si>
  <si>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</si>
  <si>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</si>
  <si>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</si>
  <si>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</si>
  <si>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</si>
  <si>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</si>
  <si>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</si>
  <si>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</si>
  <si>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</si>
  <si>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</si>
  <si>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</si>
  <si>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</si>
  <si>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</si>
  <si>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</si>
  <si>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</si>
  <si>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</si>
  <si>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</si>
  <si>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</si>
  <si>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</si>
  <si>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</si>
  <si>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</si>
  <si>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</si>
  <si>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</si>
  <si>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</si>
  <si>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</si>
  <si>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</si>
  <si>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</si>
  <si>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</si>
  <si>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</si>
  <si>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</si>
  <si>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</si>
  <si>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</si>
  <si>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</si>
  <si>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</si>
  <si>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</si>
  <si>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</si>
  <si>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</si>
  <si>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</si>
  <si>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</si>
  <si>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</si>
  <si>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</si>
  <si>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</si>
  <si>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</si>
  <si>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</si>
  <si>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</si>
  <si>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</si>
  <si>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</si>
  <si>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</si>
  <si>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</si>
  <si>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</si>
  <si>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</si>
  <si>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</si>
  <si>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</si>
  <si>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</si>
  <si>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</si>
  <si>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</si>
  <si>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</si>
  <si>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</si>
  <si>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</si>
  <si>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</si>
  <si>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</si>
  <si>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</si>
  <si>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</si>
  <si>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</si>
  <si>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</si>
  <si>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</si>
  <si>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</si>
  <si>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</si>
  <si>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</si>
  <si>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</si>
  <si>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</si>
  <si>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</si>
  <si>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</si>
  <si>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</si>
  <si>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</si>
  <si>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</si>
  <si>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</si>
  <si>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</si>
  <si>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</si>
  <si>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</si>
  <si>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</si>
  <si>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</si>
  <si>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</si>
  <si>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</si>
  <si>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</si>
  <si>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</si>
  <si>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</si>
  <si>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</si>
  <si>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</si>
  <si>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</si>
  <si>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</si>
  <si>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</si>
  <si>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</si>
  <si>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</si>
  <si>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</si>
  <si>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</si>
  <si>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</si>
  <si>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</si>
  <si>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</si>
  <si>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</si>
  <si>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</si>
  <si>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</si>
  <si>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</si>
  <si>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</si>
  <si>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</si>
  <si>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</si>
  <si>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</si>
  <si>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</si>
  <si>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</si>
  <si>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</si>
  <si>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</si>
  <si>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</si>
  <si>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</si>
  <si>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</si>
  <si>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</si>
  <si>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</si>
  <si>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</si>
  <si>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</si>
  <si>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</si>
  <si>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</si>
  <si>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</si>
  <si>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</si>
  <si>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</si>
  <si>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</si>
  <si>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</si>
  <si>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</si>
  <si>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</si>
  <si>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</si>
  <si>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</si>
  <si>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</si>
  <si>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</si>
  <si>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</si>
  <si>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</si>
  <si>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</si>
  <si>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</si>
  <si>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</si>
  <si>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</si>
  <si>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</si>
  <si>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</si>
  <si>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</si>
  <si>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</si>
  <si>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</si>
  <si>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</si>
  <si>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</si>
  <si>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</si>
  <si>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</si>
  <si>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</si>
  <si>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</si>
  <si>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</si>
  <si>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</si>
  <si>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</si>
  <si>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</si>
  <si>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</si>
  <si>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</si>
  <si>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</si>
  <si>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</si>
  <si>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</si>
  <si>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</si>
  <si>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</si>
  <si>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</si>
  <si>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</si>
  <si>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</si>
  <si>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</si>
  <si>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</si>
  <si>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</si>
  <si>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</si>
  <si>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</si>
  <si>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</si>
  <si>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</si>
  <si>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</si>
  <si>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</si>
  <si>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</si>
  <si>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</si>
  <si>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</si>
  <si>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</si>
  <si>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</si>
  <si>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</si>
  <si>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</si>
  <si>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</si>
  <si>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</si>
  <si>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</si>
  <si>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</si>
  <si>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</si>
  <si>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</si>
  <si>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</si>
  <si>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</si>
  <si>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</si>
  <si>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</si>
  <si>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</si>
  <si>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</si>
  <si>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</si>
  <si>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</si>
  <si>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</si>
  <si>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</si>
  <si>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</si>
  <si>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</si>
  <si>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</si>
  <si>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</si>
  <si>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</si>
  <si>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</si>
  <si>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</si>
  <si>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</si>
  <si>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</si>
  <si>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</si>
  <si>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</si>
  <si>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</si>
  <si>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</si>
  <si>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</si>
  <si>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</si>
  <si>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</si>
  <si>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</si>
  <si>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</si>
  <si>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</si>
  <si>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</si>
  <si>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</si>
  <si>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</si>
  <si>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</si>
  <si>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</si>
  <si>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</si>
  <si>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</si>
  <si>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</si>
  <si>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</si>
  <si>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</si>
  <si>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</si>
  <si>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</si>
  <si>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</si>
  <si>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</si>
  <si>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</si>
  <si>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</si>
  <si>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</si>
  <si>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</si>
  <si>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</si>
  <si>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</si>
  <si>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</si>
  <si>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</si>
  <si>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</si>
  <si>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</si>
  <si>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</si>
  <si>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</si>
  <si>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</si>
  <si>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</si>
  <si>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</si>
  <si>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</si>
  <si>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</si>
  <si>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</si>
  <si>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</si>
  <si>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</si>
  <si>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</si>
  <si>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</si>
  <si>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</si>
  <si>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</si>
  <si>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</si>
  <si>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</si>
  <si>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</si>
  <si>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</si>
  <si>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</si>
  <si>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</si>
  <si>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</si>
  <si>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</si>
  <si>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</si>
  <si>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</si>
  <si>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</si>
  <si>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</si>
  <si>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</si>
  <si>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</si>
  <si>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</si>
  <si>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</si>
  <si>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</si>
  <si>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</si>
  <si>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</si>
  <si>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</si>
  <si>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</si>
  <si>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</si>
  <si>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</si>
  <si>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</si>
  <si>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</si>
  <si>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</si>
  <si>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</si>
  <si>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</si>
  <si>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</si>
  <si>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</si>
  <si>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</si>
  <si>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</si>
  <si>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</si>
  <si>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</si>
  <si>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</si>
  <si>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</si>
  <si>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</si>
  <si>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</si>
  <si>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</si>
  <si>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</si>
  <si>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</si>
  <si>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</si>
  <si>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</si>
  <si>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</si>
  <si>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</si>
  <si>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</si>
  <si>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</si>
  <si>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</si>
  <si>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</si>
  <si>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</si>
  <si>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</si>
  <si>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</si>
  <si>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</si>
  <si>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</si>
  <si>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</si>
  <si>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</si>
  <si>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</si>
  <si>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</si>
  <si>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</si>
  <si>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</si>
  <si>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</si>
  <si>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</si>
  <si>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</si>
  <si>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</si>
  <si>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</si>
  <si>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</si>
  <si>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</si>
  <si>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</si>
  <si>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</si>
  <si>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</si>
  <si>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</si>
  <si>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</si>
  <si>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</si>
  <si>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</si>
  <si>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</si>
  <si>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</si>
  <si>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</si>
  <si>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</si>
  <si>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</si>
  <si>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</si>
  <si>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</si>
  <si>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</si>
  <si>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</si>
  <si>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</si>
  <si>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</si>
  <si>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</si>
  <si>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</si>
  <si>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</si>
  <si>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</si>
  <si>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</si>
  <si>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</si>
  <si>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</si>
  <si>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</si>
  <si>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</si>
  <si>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</si>
  <si>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</si>
  <si>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</si>
  <si>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</si>
  <si>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</si>
  <si>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</si>
  <si>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</si>
  <si>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</si>
  <si>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</si>
  <si>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</si>
  <si>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</si>
  <si>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</si>
  <si>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</si>
  <si>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</si>
  <si>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</si>
  <si>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</si>
  <si>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</si>
  <si>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</si>
  <si>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</si>
  <si>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</si>
  <si>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</si>
  <si>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</si>
  <si>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</si>
  <si>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</si>
  <si>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</si>
  <si>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</si>
  <si>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</si>
  <si>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</si>
  <si>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</si>
  <si>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</si>
  <si>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</si>
  <si>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</si>
  <si>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</si>
  <si>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</si>
  <si>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</si>
  <si>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</si>
  <si>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</si>
  <si>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</si>
  <si>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</si>
  <si>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</si>
  <si>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</si>
  <si>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</si>
  <si>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</si>
  <si>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</si>
  <si>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</si>
  <si>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</si>
  <si>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</si>
  <si>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</si>
  <si>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</si>
  <si>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</si>
  <si>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</si>
  <si>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</si>
  <si>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</si>
  <si>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</si>
  <si>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</si>
  <si>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</si>
  <si>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</si>
  <si>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</si>
  <si>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</si>
  <si>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</si>
  <si>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</si>
  <si>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</si>
  <si>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</si>
  <si>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</si>
  <si>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</si>
  <si>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</si>
  <si>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</si>
  <si>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</si>
  <si>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</si>
  <si>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</si>
  <si>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</si>
  <si>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</si>
  <si>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</si>
  <si>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</si>
  <si>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</si>
  <si>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</si>
  <si>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</si>
  <si>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</si>
  <si>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</si>
  <si>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</si>
  <si>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</si>
  <si>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</si>
  <si>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</si>
  <si>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</si>
  <si>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</si>
  <si>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</si>
  <si>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</si>
  <si>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</si>
  <si>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</si>
  <si>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</si>
  <si>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</si>
  <si>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</si>
  <si>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</si>
  <si>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</si>
  <si>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</si>
  <si>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</si>
  <si>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</si>
  <si>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</si>
  <si>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</si>
  <si>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</si>
  <si>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</si>
  <si>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</si>
  <si>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</si>
  <si>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</si>
  <si>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</si>
  <si>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</si>
  <si>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</si>
  <si>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</si>
  <si>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</si>
  <si>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</si>
  <si>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</si>
  <si>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</si>
  <si>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</si>
  <si>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</si>
  <si>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</si>
  <si>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</si>
  <si>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</si>
  <si>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</si>
  <si>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</si>
  <si>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</si>
  <si>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</si>
  <si>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</si>
  <si>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</si>
  <si>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</si>
  <si>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</si>
  <si>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</si>
  <si>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</si>
  <si>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</si>
  <si>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</si>
  <si>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</si>
  <si>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</si>
  <si>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</si>
  <si>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</si>
  <si>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</si>
  <si>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</si>
  <si>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</si>
  <si>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</si>
  <si>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</si>
  <si>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</si>
  <si>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</si>
  <si>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</si>
  <si>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</si>
  <si>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</si>
  <si>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</si>
  <si>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</si>
  <si>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</si>
  <si>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</si>
  <si>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</si>
  <si>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</si>
  <si>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</si>
  <si>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</si>
  <si>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</si>
  <si>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</si>
  <si>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</si>
  <si>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</si>
  <si>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</si>
  <si>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</si>
  <si>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</si>
  <si>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</si>
  <si>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</si>
  <si>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</si>
  <si>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</si>
  <si>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</si>
  <si>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</si>
  <si>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</si>
  <si>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</si>
  <si>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</si>
  <si>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</si>
  <si>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</si>
  <si>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</si>
  <si>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</si>
  <si>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</si>
  <si>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</si>
  <si>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</si>
  <si>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</si>
  <si>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</si>
  <si>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</si>
  <si>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</si>
  <si>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</si>
  <si>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</si>
  <si>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</si>
  <si>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</si>
  <si>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</si>
  <si>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</si>
  <si>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</si>
  <si>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</si>
  <si>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</si>
  <si>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</si>
  <si>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</si>
  <si>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</si>
  <si>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</si>
  <si>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</si>
  <si>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</si>
  <si>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</si>
  <si>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</si>
  <si>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</si>
  <si>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</si>
  <si>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</si>
  <si>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</si>
  <si>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</si>
  <si>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</si>
  <si>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</si>
  <si>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</si>
  <si>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</si>
  <si>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</si>
  <si>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</si>
  <si>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</si>
  <si>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</si>
  <si>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</si>
  <si>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</si>
  <si>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</si>
  <si>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</si>
  <si>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</si>
  <si>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</si>
  <si>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</si>
  <si>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</si>
  <si>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</si>
  <si>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</si>
  <si>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</si>
  <si>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</si>
  <si>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</si>
  <si>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</si>
  <si>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</si>
  <si>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</si>
  <si>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</si>
  <si>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</si>
  <si>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</si>
  <si>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</si>
  <si>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</si>
  <si>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</si>
  <si>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</si>
  <si>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</si>
  <si>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</si>
  <si>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</si>
  <si>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</si>
  <si>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</si>
  <si>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</si>
  <si>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</si>
  <si>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</si>
  <si>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</si>
  <si>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</si>
  <si>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</si>
  <si>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</si>
  <si>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</si>
  <si>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</si>
  <si>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</si>
  <si>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</si>
  <si>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</si>
  <si>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</si>
  <si>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</si>
  <si>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</si>
  <si>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</si>
  <si>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</si>
  <si>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</si>
  <si>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</si>
  <si>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</si>
  <si>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</si>
  <si>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</si>
  <si>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</si>
  <si>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</si>
  <si>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</si>
  <si>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</si>
  <si>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</si>
  <si>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</si>
  <si>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</si>
  <si>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</si>
  <si>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</si>
  <si>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</si>
  <si>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</si>
  <si>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</si>
  <si>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</si>
  <si>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</si>
  <si>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</si>
  <si>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</si>
  <si>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</si>
  <si>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</si>
  <si>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</si>
  <si>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</si>
  <si>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</si>
  <si>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</si>
  <si>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</si>
  <si>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</si>
  <si>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</si>
  <si>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</si>
  <si>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</si>
  <si>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</si>
  <si>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</si>
  <si>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</si>
  <si>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</si>
  <si>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</si>
  <si>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</si>
  <si>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</si>
  <si>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</si>
  <si>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</si>
  <si>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</si>
  <si>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</si>
  <si>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</si>
  <si>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</si>
  <si>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</si>
  <si>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</si>
  <si>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</si>
  <si>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</si>
  <si>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</si>
  <si>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</si>
  <si>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</si>
  <si>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</si>
  <si>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</si>
  <si>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</si>
  <si>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</si>
  <si>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</si>
  <si>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</si>
  <si>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</si>
  <si>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</si>
  <si>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</si>
  <si>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</si>
  <si>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</si>
  <si>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</si>
  <si>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</si>
  <si>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</si>
  <si>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</si>
  <si>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</si>
  <si>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</si>
  <si>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</si>
  <si>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</si>
  <si>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</si>
  <si>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</si>
  <si>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</si>
  <si>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</si>
  <si>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</si>
  <si>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</si>
  <si>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</si>
  <si>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</si>
  <si>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</si>
  <si>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</si>
  <si>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</si>
  <si>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</si>
  <si>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</si>
  <si>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</si>
  <si>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</si>
  <si>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</si>
  <si>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</si>
  <si>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</si>
  <si>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</si>
  <si>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</si>
  <si>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</si>
  <si>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</si>
  <si>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</si>
  <si>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</si>
  <si>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</si>
  <si>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</si>
  <si>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</si>
  <si>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</si>
  <si>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</si>
  <si>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</si>
  <si>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</si>
  <si>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</si>
  <si>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</si>
  <si>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</si>
  <si>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</si>
  <si>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</si>
  <si>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</si>
  <si>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</si>
  <si>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</si>
  <si>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</si>
  <si>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</si>
  <si>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</si>
  <si>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</si>
  <si>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</si>
  <si>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</si>
  <si>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</si>
  <si>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</si>
  <si>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</si>
  <si>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</si>
  <si>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</si>
  <si>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</si>
  <si>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</si>
  <si>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</si>
  <si>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</si>
  <si>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</si>
  <si>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</si>
  <si>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</si>
  <si>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</si>
  <si>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</si>
  <si>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</si>
  <si>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</si>
  <si>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</si>
  <si>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</si>
  <si>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</si>
  <si>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</si>
  <si>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</si>
  <si>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</si>
  <si>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</si>
  <si>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</si>
  <si>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</si>
  <si>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</si>
  <si>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</si>
  <si>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</si>
  <si>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</si>
  <si>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</si>
  <si>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</si>
  <si>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</si>
  <si>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</si>
  <si>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</si>
  <si>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</si>
  <si>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</si>
  <si>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</si>
  <si>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</si>
  <si>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</si>
  <si>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</si>
  <si>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</si>
  <si>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</si>
  <si>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</si>
  <si>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</si>
  <si>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</si>
  <si>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</si>
  <si>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</si>
  <si>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</si>
  <si>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</si>
  <si>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</si>
  <si>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</si>
  <si>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</si>
  <si>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</si>
  <si>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</si>
  <si>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</si>
  <si>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</si>
  <si>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</si>
  <si>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</si>
  <si>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</si>
  <si>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</si>
  <si>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</si>
  <si>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</si>
  <si>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</si>
  <si>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</si>
  <si>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</si>
  <si>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</si>
  <si>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</si>
  <si>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</si>
  <si>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</si>
  <si>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</si>
  <si>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</si>
  <si>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</si>
  <si>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</si>
  <si>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</si>
  <si>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</si>
  <si>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</si>
  <si>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</si>
  <si>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</si>
  <si>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</si>
  <si>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</si>
  <si>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</si>
  <si>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</si>
  <si>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</si>
  <si>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</si>
  <si>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</si>
  <si>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</si>
  <si>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</si>
  <si>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</si>
  <si>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</si>
  <si>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</si>
  <si>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</si>
  <si>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</si>
  <si>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</si>
  <si>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</si>
  <si>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</si>
  <si>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</si>
  <si>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</si>
  <si>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</si>
  <si>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</si>
  <si>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</si>
  <si>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</si>
  <si>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</si>
  <si>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</si>
  <si>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</si>
  <si>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</si>
  <si>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</si>
  <si>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</si>
  <si>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</si>
  <si>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</si>
  <si>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</si>
  <si>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</si>
  <si>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</si>
  <si>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</si>
  <si>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</si>
  <si>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</si>
  <si>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</si>
  <si>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</si>
  <si>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</si>
  <si>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</si>
  <si>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</si>
  <si>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</si>
  <si>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</si>
  <si>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</si>
  <si>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</si>
  <si>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</si>
  <si>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</si>
  <si>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</si>
  <si>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</si>
  <si>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</si>
  <si>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</si>
  <si>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</si>
  <si>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</si>
  <si>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</si>
  <si>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</si>
  <si>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</si>
  <si>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</si>
  <si>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</si>
  <si>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</si>
  <si>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</si>
  <si>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</si>
  <si>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</si>
  <si>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</si>
  <si>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</si>
  <si>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</si>
  <si>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</si>
  <si>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</si>
  <si>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</si>
  <si>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</si>
  <si>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</si>
  <si>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</si>
  <si>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</si>
  <si>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</si>
  <si>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</si>
  <si>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</si>
  <si>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</si>
  <si>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</si>
  <si>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</si>
  <si>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</si>
  <si>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</si>
  <si>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</si>
  <si>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</si>
  <si>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</si>
  <si>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</si>
  <si>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</si>
  <si>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</si>
  <si>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</si>
  <si>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</si>
  <si>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</si>
  <si>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</si>
  <si>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</si>
  <si>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</si>
  <si>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</si>
  <si>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</si>
  <si>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</si>
  <si>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</si>
  <si>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</si>
  <si>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</si>
  <si>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</si>
  <si>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</si>
  <si>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</si>
  <si>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</si>
  <si>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</si>
  <si>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</si>
  <si>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</si>
  <si>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</si>
  <si>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</si>
  <si>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</si>
  <si>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</si>
  <si>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</si>
  <si>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</si>
  <si>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</si>
  <si>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</si>
  <si>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</si>
  <si>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</si>
  <si>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</si>
  <si>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</si>
  <si>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</si>
  <si>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</si>
  <si>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</si>
  <si>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</si>
  <si>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</si>
  <si>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</si>
  <si>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</si>
  <si>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</si>
  <si>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</si>
  <si>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</si>
  <si>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</si>
  <si>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</si>
  <si>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</si>
  <si>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</si>
  <si>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</si>
  <si>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</si>
  <si>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</si>
  <si>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</si>
  <si>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</si>
  <si>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</si>
  <si>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</si>
  <si>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</si>
  <si>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</si>
  <si>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</si>
  <si>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</si>
  <si>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</si>
  <si>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</si>
  <si>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</si>
  <si>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</si>
  <si>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</si>
  <si>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</si>
  <si>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</si>
  <si>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</si>
  <si>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</si>
  <si>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</si>
  <si>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</si>
  <si>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</si>
  <si>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</si>
  <si>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</si>
  <si>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</si>
  <si>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</si>
  <si>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</si>
  <si>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</si>
  <si>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</si>
  <si>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</si>
  <si>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</si>
  <si>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</si>
  <si>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</si>
  <si>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</si>
  <si>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</si>
  <si>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</si>
  <si>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</si>
  <si>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</si>
  <si>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</si>
  <si>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</si>
  <si>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</si>
  <si>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</si>
  <si>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</si>
  <si>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</si>
  <si>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</si>
  <si>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</si>
  <si>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</si>
  <si>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</si>
  <si>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</si>
  <si>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</si>
  <si>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</si>
  <si>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</si>
  <si>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</si>
  <si>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</si>
  <si>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</si>
  <si>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</si>
  <si>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</si>
  <si>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</si>
  <si>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</si>
  <si>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</si>
  <si>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</si>
  <si>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</si>
  <si>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</si>
  <si>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</si>
  <si>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</si>
  <si>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</si>
  <si>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</si>
  <si>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</si>
  <si>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</si>
  <si>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</si>
  <si>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</si>
  <si>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</si>
  <si>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</si>
  <si>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</si>
  <si>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</si>
  <si>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</si>
  <si>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</si>
  <si>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</si>
  <si>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</si>
  <si>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</si>
  <si>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</si>
  <si>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</si>
  <si>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</si>
  <si>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</si>
  <si>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</si>
  <si>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</si>
  <si>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</si>
  <si>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</si>
  <si>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</si>
  <si>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</si>
  <si>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</si>
  <si>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</si>
  <si>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</si>
  <si>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</si>
  <si>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</si>
  <si>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</si>
  <si>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</si>
  <si>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</si>
  <si>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</si>
  <si>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</si>
  <si>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</si>
  <si>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</si>
  <si>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</si>
  <si>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</si>
  <si>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</si>
  <si>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</si>
  <si>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</si>
  <si>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</si>
  <si>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</si>
  <si>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</si>
  <si>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</si>
  <si>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</si>
  <si>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</si>
  <si>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</si>
  <si>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</si>
  <si>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</si>
  <si>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</si>
  <si>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</si>
  <si>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</si>
  <si>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</si>
  <si>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</si>
  <si>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</si>
  <si>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</si>
  <si>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</si>
  <si>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</si>
  <si>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</si>
  <si>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</si>
  <si>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</si>
  <si>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</si>
  <si>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</si>
  <si>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</si>
  <si>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</si>
  <si>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</si>
  <si>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</si>
  <si>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</si>
  <si>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</si>
  <si>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</si>
  <si>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</si>
  <si>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</si>
  <si>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</si>
  <si>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</si>
  <si>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</si>
  <si>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</si>
  <si>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</si>
  <si>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</si>
  <si>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</si>
  <si>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</si>
  <si>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</si>
  <si>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</si>
  <si>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</si>
  <si>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</si>
  <si>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</si>
  <si>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</si>
  <si>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</si>
  <si>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</si>
  <si>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</si>
  <si>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</si>
  <si>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</si>
  <si>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</si>
  <si>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</si>
  <si>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</si>
  <si>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</si>
  <si>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</si>
  <si>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</si>
  <si>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</si>
  <si>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</si>
  <si>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</si>
  <si>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</si>
  <si>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</si>
  <si>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</si>
  <si>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</si>
  <si>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</si>
  <si>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</si>
  <si>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</si>
  <si>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</si>
  <si>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</si>
  <si>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</si>
  <si>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</si>
  <si>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</si>
  <si>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</si>
  <si>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</si>
  <si>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</si>
  <si>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</si>
  <si>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</si>
  <si>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</si>
  <si>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</si>
  <si>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</si>
  <si>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</si>
  <si>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</si>
  <si>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</si>
  <si>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</si>
  <si>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</si>
  <si>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</si>
  <si>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</si>
  <si>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</si>
  <si>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</si>
  <si>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</si>
  <si>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</si>
  <si>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</si>
  <si>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</si>
  <si>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</si>
  <si>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</si>
  <si>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</si>
  <si>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</si>
  <si>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</si>
  <si>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</si>
  <si>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</si>
  <si>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</si>
  <si>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</si>
  <si>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</si>
  <si>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</si>
  <si>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</si>
  <si>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</si>
  <si>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</si>
  <si>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</si>
  <si>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</si>
  <si>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</si>
  <si>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</si>
  <si>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</si>
  <si>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</si>
  <si>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</si>
  <si>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</si>
  <si>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</si>
  <si>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</si>
  <si>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</si>
  <si>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</si>
  <si>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</si>
  <si>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</si>
  <si>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</si>
  <si>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</si>
  <si>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</si>
  <si>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</si>
  <si>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</si>
  <si>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</si>
  <si>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</si>
  <si>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</si>
  <si>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</si>
  <si>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</si>
  <si>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</si>
  <si>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</si>
  <si>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</si>
  <si>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</si>
  <si>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</si>
  <si>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</si>
  <si>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</si>
  <si>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</si>
  <si>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</si>
  <si>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</si>
  <si>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</si>
  <si>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</si>
  <si>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</si>
  <si>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</si>
  <si>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</si>
  <si>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</si>
  <si>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</si>
  <si>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</si>
  <si>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</si>
  <si>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</si>
  <si>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</si>
  <si>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</si>
  <si>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</si>
  <si>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</si>
  <si>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</si>
  <si>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</si>
  <si>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</si>
  <si>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</si>
  <si>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</si>
  <si>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</si>
  <si>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</si>
  <si>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</si>
  <si>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</si>
  <si>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</si>
  <si>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</si>
  <si>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</si>
  <si>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</si>
  <si>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</si>
  <si>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</si>
  <si>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</si>
  <si>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</si>
  <si>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</si>
  <si>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</si>
  <si>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</si>
  <si>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</si>
  <si>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</si>
  <si>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</si>
  <si>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</si>
  <si>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</si>
  <si>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</si>
  <si>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</si>
  <si>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</si>
  <si>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</si>
  <si>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</si>
  <si>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</si>
  <si>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</si>
  <si>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</si>
  <si>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</si>
  <si>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</si>
  <si>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</si>
  <si>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</si>
  <si>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</si>
  <si>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</si>
  <si>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</si>
  <si>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</si>
  <si>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</si>
  <si>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</si>
  <si>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</si>
  <si>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</si>
  <si>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</si>
  <si>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</si>
  <si>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</si>
  <si>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</si>
  <si>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</si>
  <si>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</si>
  <si>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</si>
  <si>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</si>
  <si>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</si>
  <si>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</si>
  <si>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</si>
  <si>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</si>
  <si>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</si>
  <si>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</si>
  <si>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</si>
  <si>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</si>
  <si>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</si>
  <si>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</si>
  <si>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</si>
  <si>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</si>
  <si>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</si>
  <si>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</si>
  <si>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</si>
  <si>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</si>
  <si>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</si>
  <si>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</si>
  <si>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</si>
  <si>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</si>
  <si>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</si>
  <si>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</si>
  <si>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</si>
  <si>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</si>
  <si>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</si>
  <si>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</si>
  <si>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</si>
  <si>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</si>
  <si>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</si>
  <si>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</si>
  <si>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</si>
  <si>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</si>
  <si>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</si>
  <si>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</si>
  <si>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</si>
  <si>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</si>
  <si>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</si>
  <si>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</si>
  <si>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</si>
  <si>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</si>
  <si>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</si>
  <si>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</si>
  <si>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</si>
  <si>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</si>
  <si>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</si>
  <si>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</si>
  <si>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</si>
  <si>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</si>
  <si>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</si>
  <si>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</si>
  <si>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</si>
  <si>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</si>
  <si>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</si>
  <si>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</si>
  <si>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</si>
  <si>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</si>
  <si>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</si>
  <si>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</si>
  <si>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</si>
  <si>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</si>
  <si>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</si>
  <si>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</si>
  <si>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</si>
  <si>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</si>
  <si>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</si>
  <si>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</si>
  <si>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</si>
  <si>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</si>
  <si>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</si>
  <si>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</si>
  <si>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</si>
  <si>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</si>
  <si>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</si>
  <si>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</si>
  <si>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</si>
  <si>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</si>
  <si>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</si>
  <si>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</si>
  <si>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</si>
  <si>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</si>
  <si>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</si>
  <si>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</si>
  <si>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</si>
  <si>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</si>
  <si>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</si>
  <si>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</si>
  <si>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</si>
  <si>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</si>
  <si>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</si>
  <si>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</si>
  <si>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</si>
  <si>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</si>
  <si>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</si>
  <si>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</si>
  <si>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</si>
  <si>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</si>
  <si>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</si>
  <si>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</si>
  <si>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</si>
  <si>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</si>
  <si>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</si>
  <si>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</si>
  <si>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</si>
  <si>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</si>
  <si>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</si>
  <si>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</si>
  <si>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</si>
  <si>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</si>
  <si>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</si>
  <si>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</si>
  <si>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</si>
  <si>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</si>
  <si>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</si>
  <si>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</si>
  <si>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</si>
  <si>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</si>
  <si>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</si>
  <si>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</si>
  <si>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</si>
  <si>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</si>
  <si>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</si>
  <si>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</si>
  <si>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</si>
  <si>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</si>
  <si>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</si>
  <si>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</si>
  <si>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</si>
  <si>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</si>
  <si>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</si>
  <si>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</si>
  <si>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</si>
  <si>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</si>
  <si>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</si>
  <si>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</si>
  <si>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</si>
  <si>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</si>
  <si>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</si>
  <si>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</si>
  <si>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</si>
  <si>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</si>
  <si>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</si>
  <si>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</si>
  <si>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</si>
  <si>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</si>
  <si>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</si>
  <si>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</si>
  <si>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</si>
  <si>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</si>
  <si>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</si>
  <si>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</si>
  <si>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</si>
  <si>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</si>
  <si>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</si>
  <si>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</si>
  <si>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</si>
  <si>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</si>
  <si>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</si>
  <si>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</si>
  <si>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</si>
  <si>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</si>
  <si>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</si>
  <si>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</si>
  <si>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</si>
  <si>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</si>
  <si>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</si>
  <si>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</si>
  <si>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</si>
  <si>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</si>
  <si>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</si>
  <si>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</si>
  <si>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</si>
  <si>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</si>
  <si>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</si>
  <si>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</si>
  <si>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</si>
  <si>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</si>
  <si>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</si>
  <si>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</si>
  <si>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</si>
  <si>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</si>
  <si>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</si>
  <si>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</si>
  <si>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</si>
  <si>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</si>
  <si>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</si>
  <si>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</si>
  <si>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</si>
  <si>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</si>
  <si>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</si>
  <si>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</si>
  <si>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</si>
  <si>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</si>
  <si>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</si>
  <si>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</si>
  <si>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</si>
  <si>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</si>
  <si>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</si>
  <si>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</si>
  <si>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</si>
  <si>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</si>
  <si>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</si>
  <si>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</si>
  <si>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</si>
  <si>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</si>
  <si>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</si>
  <si>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</si>
  <si>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</si>
  <si>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</si>
  <si>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</si>
  <si>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</si>
  <si>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</si>
  <si>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</si>
  <si>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</si>
  <si>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</si>
  <si>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</si>
  <si>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</si>
  <si>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</si>
  <si>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</si>
  <si>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</si>
  <si>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</si>
  <si>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</si>
  <si>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</si>
  <si>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</si>
  <si>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</si>
  <si>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</si>
  <si>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</si>
  <si>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</si>
  <si>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</si>
  <si>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</si>
  <si>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</si>
  <si>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</si>
  <si>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</si>
  <si>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</si>
  <si>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</si>
  <si>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</si>
  <si>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</si>
  <si>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</si>
  <si>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</si>
  <si>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</si>
  <si>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</si>
  <si>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</si>
  <si>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</si>
  <si>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</si>
  <si>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</si>
  <si>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</si>
  <si>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</si>
  <si>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</si>
  <si>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</si>
  <si>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</si>
  <si>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</si>
  <si>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</si>
  <si>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</si>
  <si>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</si>
  <si>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</si>
  <si>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</si>
  <si>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</si>
  <si>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</si>
  <si>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</si>
  <si>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</si>
  <si>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</si>
  <si>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</si>
  <si>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</si>
  <si>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</si>
  <si>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</si>
  <si>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</si>
  <si>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</si>
  <si>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</si>
  <si>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</si>
  <si>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</si>
  <si>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</si>
  <si>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</si>
  <si>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</si>
  <si>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</si>
  <si>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</si>
  <si>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</si>
  <si>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</si>
  <si>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</si>
  <si>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</si>
  <si>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</si>
  <si>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</si>
  <si>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</si>
  <si>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</si>
  <si>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</si>
  <si>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</si>
  <si>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</si>
  <si>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</si>
  <si>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</si>
  <si>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</si>
  <si>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</si>
  <si>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</si>
  <si>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</si>
  <si>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</si>
  <si>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</si>
  <si>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</si>
  <si>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</si>
  <si>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</si>
  <si>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</si>
  <si>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</si>
  <si>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</si>
  <si>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</si>
  <si>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</si>
  <si>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</si>
  <si>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</si>
  <si>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</si>
  <si>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</si>
  <si>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</si>
  <si>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</si>
  <si>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</si>
  <si>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</si>
  <si>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</si>
  <si>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</si>
  <si>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</si>
  <si>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</si>
  <si>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</si>
  <si>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</si>
  <si>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</si>
  <si>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</si>
  <si>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</si>
  <si>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</si>
  <si>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</si>
  <si>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</si>
  <si>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</si>
  <si>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</si>
  <si>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</si>
  <si>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</si>
  <si>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</si>
  <si>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</si>
  <si>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</si>
  <si>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</si>
  <si>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</si>
  <si>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</si>
  <si>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</si>
  <si>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</si>
  <si>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</si>
  <si>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</si>
  <si>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</si>
  <si>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</si>
  <si>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</si>
  <si>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</si>
  <si>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</si>
  <si>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</si>
  <si>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</si>
  <si>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</si>
  <si>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</si>
  <si>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</si>
  <si>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</si>
  <si>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</si>
  <si>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</si>
  <si>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</si>
  <si>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</si>
  <si>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</si>
  <si>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</si>
  <si>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</si>
  <si>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</si>
  <si>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</si>
  <si>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</si>
  <si>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</si>
  <si>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</si>
  <si>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</si>
  <si>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</si>
  <si>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</si>
  <si>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</si>
  <si>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</si>
  <si>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</si>
  <si>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</si>
  <si>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</si>
  <si>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</si>
  <si>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</si>
  <si>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</si>
  <si>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</si>
  <si>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</si>
  <si>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</si>
  <si>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</si>
  <si>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</si>
  <si>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</si>
  <si>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</si>
  <si>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</si>
  <si>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</si>
  <si>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</si>
  <si>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</si>
  <si>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</si>
  <si>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</si>
  <si>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</si>
  <si>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</si>
  <si>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</si>
  <si>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</si>
  <si>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</si>
  <si>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</si>
  <si>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</si>
  <si>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</si>
  <si>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</si>
  <si>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</si>
  <si>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</si>
  <si>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</si>
  <si>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</si>
  <si>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</si>
  <si>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</si>
  <si>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</si>
  <si>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</si>
  <si>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</si>
  <si>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</si>
  <si>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</si>
  <si>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</si>
  <si>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</si>
  <si>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</si>
  <si>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</si>
  <si>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</si>
  <si>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</si>
  <si>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</si>
  <si>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</si>
  <si>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</si>
  <si>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</si>
  <si>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</si>
  <si>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</si>
  <si>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</si>
  <si>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</si>
  <si>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</si>
  <si>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</si>
  <si>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</si>
  <si>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</si>
  <si>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</si>
  <si>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</si>
  <si>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</si>
  <si>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</si>
  <si>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</si>
  <si>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</si>
  <si>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</si>
  <si>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</si>
  <si>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</si>
  <si>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</si>
  <si>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</si>
  <si>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</si>
  <si>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</si>
  <si>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</si>
  <si>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</si>
  <si>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</si>
  <si>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</si>
  <si>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</si>
  <si>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</si>
  <si>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</si>
  <si>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</si>
  <si>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</si>
  <si>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</si>
  <si>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</si>
  <si>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</si>
  <si>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</si>
  <si>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</si>
  <si>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</si>
  <si>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</si>
  <si>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</si>
  <si>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</si>
  <si>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</si>
  <si>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</si>
  <si>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</si>
  <si>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</si>
  <si>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</si>
  <si>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</si>
  <si>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</si>
  <si>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</si>
  <si>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</si>
  <si>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</si>
  <si>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</si>
  <si>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</si>
  <si>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</si>
  <si>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</si>
  <si>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</si>
  <si>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</si>
  <si>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</si>
  <si>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</si>
  <si>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</si>
  <si>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</si>
  <si>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</si>
  <si>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</si>
  <si>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</si>
  <si>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</si>
  <si>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</si>
  <si>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</si>
  <si>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</si>
  <si>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</si>
  <si>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</si>
  <si>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</si>
  <si>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</si>
  <si>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</si>
  <si>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</si>
  <si>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</si>
  <si>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</si>
  <si>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</si>
  <si>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</si>
  <si>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</si>
  <si>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</si>
  <si>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</si>
  <si>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</si>
  <si>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</si>
  <si>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</si>
  <si>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</si>
  <si>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</si>
  <si>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</si>
  <si>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</si>
  <si>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</si>
  <si>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</si>
  <si>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</si>
  <si>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</si>
  <si>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</si>
  <si>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</si>
  <si>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</si>
  <si>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</si>
  <si>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</si>
  <si>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</si>
  <si>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</si>
  <si>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</si>
  <si>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</si>
  <si>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</si>
  <si>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</si>
  <si>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</si>
  <si>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</si>
  <si>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</si>
  <si>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</si>
  <si>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</si>
  <si>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</si>
  <si>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</si>
  <si>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</si>
  <si>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</si>
  <si>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</si>
  <si>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</si>
  <si>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</si>
  <si>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</si>
  <si>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</si>
  <si>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</si>
  <si>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</si>
  <si>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</si>
  <si>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</si>
  <si>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</si>
  <si>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</si>
  <si>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</si>
  <si>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</si>
  <si>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</si>
  <si>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</si>
  <si>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</si>
  <si>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</si>
  <si>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</si>
  <si>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</si>
  <si>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</si>
  <si>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</si>
  <si>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</si>
  <si>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</si>
  <si>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</si>
  <si>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</si>
  <si>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</si>
  <si>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</si>
  <si>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</si>
  <si>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</si>
  <si>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</si>
  <si>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</si>
  <si>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</si>
  <si>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</si>
  <si>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</si>
  <si>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</si>
  <si>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</si>
  <si>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</si>
  <si>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</si>
  <si>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</si>
  <si>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</si>
  <si>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</si>
  <si>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</si>
  <si>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</si>
  <si>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</si>
  <si>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</si>
  <si>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</si>
  <si>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</si>
  <si>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</si>
  <si>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</si>
  <si>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</si>
  <si>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</si>
  <si>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</si>
  <si>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</si>
  <si>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</si>
  <si>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</si>
  <si>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</si>
  <si>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</si>
  <si>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</si>
  <si>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</si>
  <si>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</si>
  <si>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</si>
  <si>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</si>
  <si>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</si>
  <si>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</si>
  <si>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</si>
  <si>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</si>
  <si>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</si>
  <si>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</si>
  <si>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</si>
  <si>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</si>
  <si>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</si>
  <si>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</si>
  <si>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</si>
  <si>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</si>
  <si>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</si>
  <si>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</si>
  <si>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</si>
  <si>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</si>
  <si>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</si>
  <si>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</si>
  <si>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</si>
  <si>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</si>
  <si>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</si>
  <si>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</si>
  <si>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</si>
  <si>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</si>
  <si>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</si>
  <si>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</si>
  <si>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</si>
  <si>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</si>
  <si>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</si>
  <si>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</si>
  <si>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</si>
  <si>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</si>
  <si>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</si>
  <si>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</si>
  <si>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</si>
  <si>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</si>
  <si>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</si>
  <si>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</si>
  <si>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</si>
  <si>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</si>
  <si>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</si>
  <si>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</si>
  <si>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</si>
  <si>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</si>
  <si>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</si>
  <si>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</si>
  <si>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</si>
  <si>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</si>
  <si>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</si>
  <si>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</si>
  <si>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</si>
  <si>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</si>
  <si>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</si>
  <si>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</si>
  <si>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</si>
  <si>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</si>
  <si>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</si>
  <si>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</si>
  <si>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</si>
  <si>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</si>
  <si>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</si>
  <si>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</si>
  <si>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</si>
  <si>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</si>
  <si>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</si>
  <si>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</si>
  <si>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</si>
  <si>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</si>
  <si>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</si>
  <si>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</si>
  <si>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</si>
  <si>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</si>
  <si>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</si>
  <si>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</si>
  <si>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</si>
  <si>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</si>
  <si>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</si>
  <si>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</si>
  <si>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</si>
  <si>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</si>
  <si>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</si>
  <si>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</si>
  <si>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</si>
  <si>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</si>
  <si>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</si>
  <si>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</si>
  <si>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</si>
  <si>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</si>
  <si>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</si>
  <si>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</si>
  <si>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</si>
  <si>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</si>
  <si>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</si>
  <si>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</si>
  <si>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</si>
  <si>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</si>
  <si>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</si>
  <si>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</si>
  <si>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</si>
  <si>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</si>
  <si>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</si>
  <si>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</si>
  <si>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</si>
  <si>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</si>
  <si>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</si>
  <si>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</si>
  <si>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</si>
  <si>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</si>
  <si>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</si>
  <si>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</si>
  <si>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</si>
  <si>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</si>
  <si>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</si>
  <si>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</si>
  <si>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</si>
  <si>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</si>
  <si>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</si>
  <si>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</si>
  <si>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</si>
  <si>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</si>
  <si>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</si>
  <si>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</si>
  <si>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</si>
  <si>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</si>
  <si>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</si>
  <si>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</si>
  <si>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</si>
  <si>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</si>
  <si>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</si>
  <si>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</si>
  <si>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</si>
  <si>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</si>
  <si>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</si>
  <si>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</si>
  <si>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</si>
  <si>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</si>
  <si>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</si>
  <si>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</si>
  <si>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</si>
  <si>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</si>
  <si>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</si>
  <si>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</si>
  <si>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</si>
  <si>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</si>
  <si>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</si>
  <si>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</si>
  <si>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</si>
  <si>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</si>
  <si>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</si>
  <si>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</si>
  <si>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</si>
  <si>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</si>
  <si>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</si>
  <si>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</si>
  <si>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</si>
  <si>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</si>
  <si>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</si>
  <si>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</si>
  <si>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</si>
  <si>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</si>
  <si>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</si>
  <si>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</si>
  <si>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</si>
  <si>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</si>
  <si>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</si>
  <si>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</si>
  <si>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</si>
  <si>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</si>
  <si>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</si>
  <si>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</si>
  <si>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</si>
  <si>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</si>
  <si>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</si>
  <si>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</si>
  <si>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</si>
  <si>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</si>
  <si>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</si>
  <si>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</si>
  <si>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</si>
  <si>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</si>
  <si>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</si>
  <si>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</si>
  <si>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</si>
  <si>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</si>
  <si>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</si>
  <si>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</si>
  <si>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</si>
  <si>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</si>
  <si>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</si>
  <si>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</si>
  <si>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</si>
  <si>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</si>
  <si>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</si>
  <si>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</si>
  <si>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</si>
  <si>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</si>
  <si>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</si>
  <si>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</si>
  <si>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</si>
  <si>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</si>
  <si>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</si>
  <si>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</si>
  <si>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</si>
  <si>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</si>
  <si>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</si>
  <si>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</si>
  <si>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</si>
  <si>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</si>
  <si>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</si>
  <si>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</si>
  <si>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</si>
  <si>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</si>
  <si>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</si>
  <si>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</si>
  <si>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</si>
  <si>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</si>
  <si>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</si>
  <si>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</si>
  <si>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</si>
  <si>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</si>
  <si>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</si>
  <si>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</si>
  <si>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</si>
  <si>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</si>
  <si>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</si>
  <si>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</si>
  <si>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</si>
  <si>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</si>
  <si>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</si>
  <si>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</si>
  <si>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</si>
  <si>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</si>
  <si>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</si>
  <si>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</si>
  <si>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</si>
  <si>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</si>
  <si>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</si>
  <si>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</si>
  <si>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</si>
  <si>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</si>
  <si>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</si>
  <si>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</si>
  <si>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</si>
  <si>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</si>
  <si>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</si>
  <si>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</si>
  <si>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</si>
  <si>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</si>
  <si>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</si>
  <si>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</si>
  <si>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</si>
  <si>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</si>
  <si>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</si>
  <si>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</si>
  <si>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</si>
  <si>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</si>
  <si>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</si>
  <si>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</si>
  <si>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</si>
  <si>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</si>
  <si>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</si>
  <si>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</si>
  <si>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</si>
  <si>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</si>
  <si>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</si>
  <si>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</si>
  <si>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</si>
  <si>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</si>
  <si>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</si>
  <si>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</si>
  <si>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</si>
  <si>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</si>
  <si>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</si>
  <si>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</si>
  <si>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</si>
  <si>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</si>
  <si>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</si>
  <si>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</si>
  <si>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</si>
  <si>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</si>
  <si>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</si>
  <si>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</si>
  <si>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</si>
  <si>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</si>
  <si>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</si>
  <si>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</si>
  <si>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</si>
  <si>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</si>
  <si>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</si>
  <si>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</si>
  <si>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</si>
  <si>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</si>
  <si>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</si>
  <si>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</si>
  <si>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</si>
  <si>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</si>
  <si>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</si>
  <si>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</si>
  <si>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</si>
  <si>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</si>
  <si>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</si>
  <si>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</si>
  <si>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</si>
  <si>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</si>
  <si>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</si>
  <si>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</si>
  <si>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</si>
  <si>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</si>
  <si>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</si>
  <si>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</si>
  <si>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</si>
  <si>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</si>
  <si>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</si>
  <si>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</si>
  <si>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</si>
  <si>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</si>
  <si>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</si>
  <si>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</si>
  <si>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</si>
  <si>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</si>
  <si>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</si>
  <si>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</si>
  <si>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</si>
  <si>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</si>
  <si>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</si>
  <si>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</si>
  <si>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</si>
  <si>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</si>
  <si>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</si>
  <si>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</si>
  <si>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</si>
  <si>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</si>
  <si>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</si>
  <si>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</si>
  <si>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</si>
  <si>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</si>
  <si>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</si>
  <si>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</si>
  <si>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</si>
  <si>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</si>
  <si>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</si>
  <si>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</si>
  <si>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</si>
  <si>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</si>
  <si>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</si>
  <si>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</si>
  <si>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</si>
  <si>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</si>
  <si>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</si>
  <si>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</si>
  <si>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</si>
  <si>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</si>
  <si>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</si>
  <si>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</si>
  <si>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</si>
  <si>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</si>
  <si>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</si>
  <si>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</si>
  <si>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</si>
  <si>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</si>
  <si>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</si>
  <si>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</si>
  <si>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</si>
  <si>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</si>
  <si>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</si>
  <si>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</si>
  <si>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</si>
  <si>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</si>
  <si>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</si>
  <si>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</si>
  <si>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</si>
  <si>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</si>
  <si>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</si>
  <si>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</si>
  <si>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</si>
  <si>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</si>
  <si>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</si>
  <si>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</si>
  <si>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</si>
  <si>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</si>
  <si>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</si>
  <si>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</si>
  <si>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</si>
  <si>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</si>
  <si>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</si>
  <si>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</si>
  <si>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</si>
  <si>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</si>
  <si>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</si>
  <si>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</si>
  <si>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</si>
  <si>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</si>
  <si>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</si>
  <si>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</si>
  <si>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</si>
  <si>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</si>
  <si>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</si>
  <si>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</si>
  <si>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</si>
  <si>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</si>
  <si>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</si>
  <si>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</si>
  <si>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</si>
  <si>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</si>
  <si>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</si>
  <si>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</si>
  <si>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</si>
  <si>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</si>
  <si>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</si>
  <si>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</si>
  <si>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</si>
  <si>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</si>
  <si>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</si>
  <si>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</si>
  <si>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</si>
  <si>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</si>
  <si>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</si>
  <si>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</si>
  <si>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</si>
  <si>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</si>
  <si>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</si>
  <si>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</si>
  <si>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</si>
  <si>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</si>
  <si>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</si>
  <si>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</si>
  <si>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</si>
  <si>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</si>
  <si>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</si>
  <si>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</si>
  <si>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</si>
  <si>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</si>
  <si>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</si>
  <si>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</si>
  <si>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</si>
  <si>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</si>
  <si>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</si>
  <si>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</si>
  <si>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</si>
  <si>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</si>
  <si>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</si>
  <si>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</si>
  <si>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</si>
  <si>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</si>
  <si>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</si>
  <si>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</si>
  <si>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</si>
  <si>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</si>
  <si>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</si>
  <si>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</si>
  <si>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</si>
  <si>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</si>
  <si>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</si>
  <si>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</si>
  <si>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</si>
  <si>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</si>
  <si>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</si>
  <si>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</si>
  <si>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</si>
  <si>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</si>
  <si>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</si>
  <si>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</si>
  <si>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</si>
  <si>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</si>
  <si>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</si>
  <si>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</si>
  <si>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</si>
  <si>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</si>
  <si>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</si>
  <si>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</si>
  <si>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</si>
  <si>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</si>
  <si>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</si>
  <si>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</si>
  <si>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</si>
  <si>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</si>
  <si>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</si>
  <si>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</si>
  <si>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</si>
  <si>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</si>
  <si>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</si>
  <si>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</si>
  <si>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</si>
  <si>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</si>
  <si>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</si>
  <si>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</si>
  <si>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</si>
  <si>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</si>
  <si>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</si>
  <si>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</si>
  <si>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</si>
  <si>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</si>
  <si>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</si>
  <si>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</si>
  <si>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</si>
  <si>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</si>
  <si>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</si>
  <si>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</si>
  <si>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</si>
  <si>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</si>
  <si>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</si>
  <si>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</si>
  <si>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</si>
  <si>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</si>
  <si>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</si>
  <si>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</si>
  <si>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</si>
  <si>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</si>
  <si>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</si>
  <si>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</si>
  <si>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</si>
  <si>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</si>
  <si>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</si>
  <si>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</si>
  <si>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</si>
  <si>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</si>
  <si>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</si>
  <si>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</si>
  <si>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</si>
  <si>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</si>
  <si>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</si>
  <si>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</si>
  <si>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</si>
  <si>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</si>
  <si>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</si>
  <si>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</si>
  <si>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</si>
  <si>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</si>
  <si>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</si>
  <si>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</si>
  <si>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</si>
  <si>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</si>
  <si>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</si>
  <si>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</si>
  <si>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</si>
  <si>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</si>
  <si>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</si>
  <si>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</si>
  <si>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</si>
  <si>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</si>
  <si>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</si>
  <si>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</si>
  <si>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</si>
  <si>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</si>
  <si>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</si>
  <si>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</si>
  <si>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</si>
  <si>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</si>
  <si>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</si>
  <si>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</si>
  <si>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</si>
  <si>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</si>
  <si>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</si>
  <si>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</si>
  <si>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</si>
  <si>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</si>
  <si>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</si>
  <si>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</si>
  <si>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</si>
  <si>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</si>
  <si>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</si>
  <si>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</si>
  <si>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</si>
  <si>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</si>
  <si>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</si>
  <si>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</si>
  <si>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</si>
  <si>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</si>
  <si>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</si>
  <si>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</si>
  <si>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</si>
  <si>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</si>
  <si>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</si>
  <si>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</si>
  <si>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</si>
  <si>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</si>
  <si>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</si>
  <si>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</si>
  <si>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</si>
  <si>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</si>
  <si>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</si>
  <si>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</si>
  <si>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</si>
  <si>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</si>
  <si>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</si>
  <si>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</si>
  <si>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</si>
  <si>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</si>
  <si>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</si>
  <si>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</si>
  <si>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</si>
  <si>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</si>
  <si>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</si>
  <si>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</si>
  <si>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</si>
  <si>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</si>
  <si>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</si>
  <si>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</si>
  <si>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</si>
  <si>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</si>
  <si>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</si>
  <si>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</si>
  <si>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</si>
  <si>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</si>
  <si>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</si>
  <si>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</si>
  <si>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</si>
  <si>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</si>
  <si>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</si>
  <si>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</si>
  <si>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</si>
  <si>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</si>
  <si>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</si>
  <si>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</si>
  <si>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</si>
  <si>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</si>
  <si>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</si>
  <si>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</si>
  <si>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</si>
  <si>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</si>
  <si>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</si>
  <si>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</si>
  <si>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</si>
  <si>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</si>
  <si>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</si>
  <si>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</si>
  <si>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</si>
  <si>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</si>
  <si>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</si>
  <si>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</si>
  <si>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</si>
  <si>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</si>
  <si>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</si>
  <si>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</si>
  <si>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</si>
  <si>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</si>
  <si>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</si>
  <si>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</si>
  <si>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</si>
  <si>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</si>
  <si>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</si>
  <si>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</si>
  <si>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</si>
  <si>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</si>
  <si>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</si>
  <si>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</si>
  <si>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</si>
  <si>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</si>
  <si>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</si>
  <si>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</si>
  <si>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</si>
  <si>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</si>
  <si>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</si>
  <si>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</si>
  <si>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</si>
  <si>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</si>
  <si>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</si>
  <si>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</si>
  <si>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</si>
  <si>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</si>
  <si>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</si>
  <si>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</si>
  <si>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</si>
  <si>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</si>
  <si>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</si>
  <si>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</si>
  <si>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</si>
  <si>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</si>
  <si>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</si>
  <si>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</si>
  <si>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</si>
  <si>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</si>
  <si>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</si>
  <si>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</si>
  <si>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</si>
  <si>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</si>
  <si>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</si>
  <si>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</si>
  <si>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</si>
  <si>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</si>
  <si>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</si>
  <si>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</si>
  <si>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</si>
  <si>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</si>
  <si>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</si>
  <si>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</si>
  <si>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</si>
  <si>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</si>
  <si>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</si>
  <si>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</si>
  <si>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</si>
  <si>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</si>
  <si>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</si>
  <si>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</si>
  <si>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</si>
  <si>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</si>
  <si>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</si>
  <si>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</si>
  <si>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</si>
  <si>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</si>
  <si>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</si>
  <si>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</si>
  <si>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</si>
  <si>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</si>
  <si>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</si>
  <si>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</si>
  <si>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</si>
  <si>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</si>
  <si>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</si>
  <si>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</si>
  <si>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</si>
  <si>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</si>
  <si>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</si>
  <si>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</si>
  <si>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</si>
  <si>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</si>
  <si>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</si>
  <si>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</si>
  <si>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</si>
  <si>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</si>
  <si>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</si>
  <si>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</si>
  <si>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</si>
  <si>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</si>
  <si>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</si>
  <si>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</si>
  <si>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</si>
  <si>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</si>
  <si>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</si>
  <si>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</si>
  <si>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</si>
  <si>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</si>
  <si>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</si>
  <si>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</si>
  <si>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</si>
  <si>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</si>
  <si>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</si>
  <si>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</si>
  <si>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</si>
  <si>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</si>
  <si>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</si>
  <si>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</si>
  <si>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</si>
  <si>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</si>
  <si>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</si>
  <si>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</si>
  <si>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</si>
  <si>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</si>
  <si>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</si>
  <si>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</si>
  <si>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</si>
  <si>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</si>
  <si>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</si>
  <si>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</si>
  <si>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</si>
  <si>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</si>
  <si>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</si>
  <si>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</si>
  <si>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</si>
  <si>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</si>
  <si>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</si>
  <si>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</si>
  <si>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</si>
  <si>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</si>
  <si>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</si>
  <si>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</si>
  <si>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</si>
  <si>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</si>
  <si>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</si>
  <si>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</si>
  <si>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</si>
  <si>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</si>
  <si>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</si>
  <si>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</si>
  <si>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</si>
  <si>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</si>
  <si>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</si>
  <si>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</si>
  <si>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</si>
  <si>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</si>
  <si>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</si>
  <si>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</si>
  <si>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</si>
  <si>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</si>
  <si>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</si>
  <si>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</si>
  <si>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</si>
  <si>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</si>
  <si>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</si>
  <si>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</si>
  <si>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</si>
  <si>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</si>
  <si>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</si>
  <si>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</si>
  <si>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</si>
  <si>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</si>
  <si>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</si>
  <si>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</si>
  <si>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</si>
  <si>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</si>
  <si>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</si>
  <si>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</si>
  <si>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</si>
  <si>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</si>
  <si>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</si>
  <si>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</si>
  <si>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</si>
  <si>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</si>
  <si>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</si>
  <si>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</si>
  <si>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</si>
  <si>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</si>
  <si>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</si>
  <si>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</si>
  <si>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</si>
  <si>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</si>
  <si>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</si>
  <si>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</si>
  <si>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</si>
  <si>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</si>
  <si>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</si>
  <si>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</si>
  <si>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</si>
  <si>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</si>
  <si>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</si>
  <si>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</si>
  <si>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</si>
  <si>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</si>
  <si>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</si>
  <si>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</si>
  <si>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</si>
  <si>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</si>
  <si>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</si>
  <si>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</si>
  <si>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</si>
  <si>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</si>
  <si>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</si>
  <si>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</si>
  <si>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</si>
  <si>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</si>
  <si>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</si>
  <si>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</si>
  <si>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</si>
  <si>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</si>
  <si>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</si>
  <si>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</si>
  <si>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</si>
  <si>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</si>
  <si>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</si>
  <si>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</si>
  <si>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</si>
  <si>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</si>
  <si>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</si>
  <si>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</si>
  <si>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</si>
  <si>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</si>
  <si>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</si>
  <si>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</si>
  <si>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</si>
  <si>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</si>
  <si>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</si>
  <si>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</si>
  <si>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</si>
  <si>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</si>
  <si>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</si>
  <si>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</si>
  <si>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</si>
  <si>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</si>
  <si>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</si>
  <si>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</si>
  <si>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</si>
  <si>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</si>
  <si>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</si>
  <si>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</si>
  <si>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</si>
  <si>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</si>
  <si>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</si>
  <si>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</si>
  <si>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</si>
  <si>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</si>
  <si>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</si>
  <si>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</si>
  <si>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</si>
  <si>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</si>
  <si>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</si>
  <si>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</si>
  <si>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</si>
  <si>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</si>
  <si>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</si>
  <si>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</si>
  <si>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</si>
  <si>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</si>
  <si>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</si>
  <si>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</si>
  <si>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</si>
  <si>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</si>
  <si>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</si>
  <si>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</si>
  <si>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</si>
  <si>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</si>
  <si>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</si>
  <si>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</si>
  <si>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</si>
  <si>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</si>
  <si>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</si>
  <si>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</si>
  <si>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</si>
  <si>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</si>
  <si>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</si>
  <si>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</si>
  <si>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</si>
  <si>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</si>
  <si>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</si>
  <si>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</si>
  <si>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</si>
  <si>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</si>
  <si>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</si>
  <si>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</si>
  <si>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</si>
  <si>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</si>
  <si>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</si>
  <si>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</si>
  <si>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</si>
  <si>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</si>
  <si>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</si>
  <si>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</si>
  <si>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</si>
  <si>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</si>
  <si>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</si>
  <si>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</si>
  <si>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</si>
  <si>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</si>
  <si>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</si>
  <si>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</si>
  <si>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</si>
  <si>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</si>
  <si>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</si>
  <si>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</si>
  <si>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</si>
  <si>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</si>
  <si>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</si>
  <si>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</si>
  <si>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</si>
  <si>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</si>
  <si>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</si>
  <si>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</si>
  <si>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</si>
  <si>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</si>
  <si>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</si>
  <si>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</si>
  <si>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</si>
  <si>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</si>
  <si>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</si>
  <si>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</si>
  <si>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</si>
  <si>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</si>
  <si>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</si>
  <si>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</si>
  <si>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</si>
  <si>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</si>
  <si>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</si>
  <si>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</si>
  <si>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</si>
  <si>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</si>
  <si>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</si>
  <si>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</si>
  <si>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</si>
  <si>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</si>
  <si>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</si>
  <si>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</si>
  <si>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</si>
  <si>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</si>
  <si>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</si>
  <si>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</si>
  <si>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</si>
  <si>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</si>
  <si>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</si>
  <si>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</si>
  <si>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</si>
  <si>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</si>
  <si>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</si>
  <si>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</si>
  <si>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</si>
  <si>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</si>
  <si>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</si>
  <si>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</si>
  <si>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</si>
  <si>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</si>
  <si>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</si>
  <si>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</si>
  <si>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</si>
  <si>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</si>
  <si>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</si>
  <si>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</si>
  <si>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</si>
  <si>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</si>
  <si>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</si>
  <si>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</si>
  <si>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</si>
  <si>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</si>
  <si>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</si>
  <si>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</si>
  <si>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</si>
  <si>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</si>
  <si>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</si>
  <si>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</si>
  <si>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</si>
  <si>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</si>
  <si>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</si>
  <si>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</si>
  <si>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</si>
  <si>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</si>
  <si>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</si>
  <si>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</si>
  <si>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</si>
  <si>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</si>
  <si>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</si>
  <si>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</si>
  <si>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</si>
  <si>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</si>
  <si>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</si>
  <si>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</si>
  <si>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</si>
  <si>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</si>
  <si>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</si>
  <si>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</si>
  <si>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</si>
  <si>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</si>
  <si>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</si>
  <si>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</si>
  <si>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</si>
  <si>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</si>
  <si>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</si>
  <si>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</si>
  <si>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</si>
  <si>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</si>
  <si>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</si>
  <si>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</si>
  <si>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</si>
  <si>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</si>
  <si>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</si>
  <si>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</si>
  <si>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</si>
  <si>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</si>
  <si>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</si>
  <si>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</si>
  <si>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</si>
  <si>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</si>
  <si>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</si>
  <si>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</si>
  <si>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</si>
  <si>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</si>
  <si>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</si>
  <si>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</si>
  <si>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</si>
  <si>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</si>
  <si>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</si>
  <si>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</si>
  <si>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</si>
  <si>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</si>
  <si>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</si>
  <si>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</si>
  <si>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</si>
  <si>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</si>
  <si>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</si>
  <si>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</si>
  <si>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</si>
  <si>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</si>
  <si>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</si>
  <si>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</si>
  <si>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</si>
  <si>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</si>
  <si>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</si>
  <si>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</si>
  <si>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</si>
  <si>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</si>
  <si>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</si>
  <si>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</si>
  <si>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</si>
  <si>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</si>
  <si>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</si>
  <si>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</si>
  <si>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</si>
  <si>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</si>
  <si>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</si>
  <si>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</si>
  <si>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</si>
  <si>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</si>
  <si>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</si>
  <si>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</si>
  <si>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</si>
  <si>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</si>
  <si>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</si>
  <si>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</si>
  <si>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</si>
  <si>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</si>
  <si>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</si>
  <si>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</si>
  <si>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</si>
  <si>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</si>
  <si>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</si>
  <si>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</si>
  <si>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</si>
  <si>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</si>
  <si>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</si>
  <si>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</si>
  <si>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</si>
  <si>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</si>
  <si>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</si>
  <si>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</si>
  <si>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</si>
  <si>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</si>
  <si>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</si>
  <si>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</si>
  <si>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</si>
  <si>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</si>
  <si>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</si>
  <si>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</si>
  <si>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</si>
  <si>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</si>
  <si>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</si>
  <si>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</si>
  <si>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</si>
  <si>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</si>
  <si>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</si>
  <si>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</si>
  <si>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</si>
  <si>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</si>
  <si>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</si>
  <si>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</si>
  <si>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</si>
  <si>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</si>
  <si>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</si>
  <si>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</si>
  <si>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</si>
  <si>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</si>
  <si>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</si>
  <si>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</si>
  <si>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</si>
  <si>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</si>
  <si>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</si>
  <si>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</si>
  <si>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</si>
  <si>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</si>
  <si>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</si>
  <si>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</si>
  <si>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</si>
  <si>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</si>
  <si>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</si>
  <si>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</si>
  <si>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</si>
  <si>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</si>
  <si>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</si>
  <si>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</si>
  <si>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</si>
  <si>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</si>
  <si>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</si>
  <si>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</si>
  <si>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</si>
  <si>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</si>
  <si>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</si>
  <si>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</si>
  <si>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</si>
  <si>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</si>
  <si>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</si>
  <si>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</si>
  <si>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</si>
  <si>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</si>
  <si>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</si>
  <si>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</si>
  <si>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</si>
  <si>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</si>
  <si>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</si>
  <si>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</si>
  <si>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</si>
  <si>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</si>
  <si>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</si>
  <si>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</si>
  <si>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</si>
  <si>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</si>
  <si>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</si>
  <si>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</si>
  <si>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</si>
  <si>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</si>
  <si>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</si>
  <si>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</si>
  <si>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</si>
  <si>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</si>
  <si>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</si>
  <si>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</si>
  <si>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</si>
  <si>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</si>
  <si>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</si>
  <si>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</si>
  <si>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</si>
  <si>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</si>
  <si>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</si>
  <si>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</si>
  <si>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</si>
  <si>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</si>
  <si>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</si>
  <si>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</si>
  <si>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</si>
  <si>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</si>
  <si>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</si>
  <si>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</si>
  <si>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</si>
  <si>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</si>
  <si>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</si>
  <si>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</si>
  <si>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</si>
  <si>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</si>
  <si>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</si>
  <si>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</si>
  <si>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</si>
  <si>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</si>
  <si>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</si>
  <si>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</si>
  <si>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</si>
  <si>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</si>
  <si>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</si>
  <si>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</si>
  <si>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</si>
  <si>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</si>
  <si>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</si>
  <si>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</si>
  <si>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</si>
  <si>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</si>
  <si>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</si>
  <si>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</si>
  <si>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</si>
  <si>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</si>
  <si>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</si>
  <si>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</si>
  <si>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</si>
  <si>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</si>
  <si>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</si>
  <si>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</si>
  <si>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</si>
  <si>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</si>
  <si>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</si>
  <si>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</si>
  <si>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</si>
  <si>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</si>
  <si>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</si>
  <si>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</si>
  <si>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</si>
  <si>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</si>
  <si>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</si>
  <si>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</si>
  <si>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</si>
  <si>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</si>
  <si>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</si>
  <si>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</si>
  <si>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</si>
  <si>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</si>
  <si>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</si>
  <si>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</si>
  <si>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</si>
  <si>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</si>
  <si>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</si>
  <si>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</si>
  <si>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</si>
  <si>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</si>
  <si>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</si>
  <si>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</si>
  <si>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</si>
  <si>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</si>
  <si>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</si>
  <si>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</si>
  <si>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</si>
  <si>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</si>
  <si>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</si>
  <si>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</si>
  <si>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</si>
  <si>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</si>
  <si>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</si>
  <si>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</si>
  <si>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</si>
  <si>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</si>
  <si>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</si>
  <si>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</si>
  <si>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</si>
  <si>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</si>
  <si>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</si>
  <si>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</si>
  <si>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</si>
  <si>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</si>
  <si>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</si>
  <si>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</si>
  <si>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</si>
  <si>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</si>
  <si>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</si>
  <si>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</si>
  <si>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</si>
  <si>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</si>
  <si>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</si>
  <si>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</si>
  <si>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</si>
  <si>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</si>
  <si>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</si>
  <si>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</si>
  <si>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</si>
  <si>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</si>
  <si>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</si>
  <si>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</si>
  <si>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</si>
  <si>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</si>
  <si>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</si>
  <si>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</si>
  <si>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</si>
  <si>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</si>
  <si>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</si>
  <si>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</si>
  <si>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</si>
  <si>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</si>
  <si>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</si>
  <si>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</si>
  <si>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</si>
  <si>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</si>
  <si>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</si>
  <si>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</si>
  <si>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</si>
  <si>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</si>
  <si>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</si>
  <si>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</si>
  <si>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</si>
  <si>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</si>
  <si>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</si>
  <si>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</si>
  <si>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</si>
  <si>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</si>
  <si>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</si>
  <si>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</si>
  <si>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</si>
  <si>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</si>
  <si>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</si>
  <si>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</si>
  <si>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</si>
  <si>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</si>
  <si>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</si>
  <si>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</si>
  <si>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</si>
  <si>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</si>
  <si>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</si>
  <si>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</si>
  <si>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</si>
  <si>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</si>
  <si>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</si>
  <si>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</si>
  <si>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</si>
  <si>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</si>
  <si>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</si>
  <si>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</si>
  <si>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</si>
  <si>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</si>
  <si>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</si>
  <si>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</si>
  <si>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</si>
  <si>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</si>
  <si>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</si>
  <si>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</si>
  <si>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</si>
  <si>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</si>
  <si>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</si>
  <si>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</si>
  <si>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</si>
  <si>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</si>
  <si>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</si>
  <si>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</si>
  <si>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</si>
  <si>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</si>
  <si>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</si>
  <si>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</si>
  <si>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</si>
  <si>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</si>
  <si>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</si>
  <si>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</si>
  <si>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</si>
  <si>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</si>
  <si>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</si>
  <si>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</si>
  <si>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</si>
  <si>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</si>
  <si>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</si>
  <si>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</si>
  <si>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</si>
  <si>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</si>
  <si>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</si>
  <si>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</si>
  <si>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</si>
  <si>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</si>
  <si>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</si>
  <si>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</si>
  <si>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</si>
  <si>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</si>
  <si>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</si>
  <si>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</si>
  <si>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</si>
  <si>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</si>
  <si>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</si>
  <si>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</si>
  <si>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</si>
  <si>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</si>
  <si>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</si>
  <si>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</si>
  <si>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</si>
  <si>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</si>
  <si>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</si>
  <si>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</si>
  <si>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</si>
  <si>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</si>
  <si>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</si>
  <si>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</si>
  <si>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</si>
  <si>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</si>
  <si>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</si>
  <si>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</si>
  <si>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</si>
  <si>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</si>
  <si>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</si>
  <si>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</si>
  <si>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</si>
  <si>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</si>
  <si>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</si>
  <si>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</si>
  <si>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</si>
  <si>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</si>
  <si>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</si>
  <si>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</si>
  <si>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</si>
  <si>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</si>
  <si>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</si>
  <si>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</si>
  <si>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</si>
  <si>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</si>
  <si>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</si>
  <si>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</si>
  <si>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</si>
  <si>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</si>
  <si>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</si>
  <si>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</si>
  <si>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</si>
  <si>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</si>
  <si>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</si>
  <si>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</si>
  <si>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</si>
  <si>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</si>
  <si>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</si>
  <si>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</si>
  <si>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</si>
  <si>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</si>
  <si>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</si>
  <si>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</si>
  <si>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</si>
  <si>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</si>
  <si>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</si>
  <si>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</si>
  <si>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</si>
  <si>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</si>
  <si>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</si>
  <si>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</si>
  <si>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</si>
  <si>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</si>
  <si>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</si>
  <si>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</si>
  <si>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</si>
  <si>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</si>
  <si>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</si>
  <si>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</si>
  <si>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</si>
  <si>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</si>
  <si>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</si>
  <si>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</si>
  <si>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</si>
  <si>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</si>
  <si>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</si>
  <si>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</si>
  <si>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</si>
  <si>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</si>
  <si>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</si>
  <si>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</si>
  <si>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</si>
  <si>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</si>
  <si>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</si>
  <si>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</si>
  <si>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</si>
  <si>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</si>
  <si>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</si>
  <si>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</si>
  <si>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</si>
  <si>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</si>
  <si>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</si>
  <si>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</si>
  <si>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</si>
  <si>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</si>
  <si>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</si>
  <si>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</si>
  <si>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</si>
  <si>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</si>
  <si>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</si>
  <si>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</si>
  <si>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</si>
  <si>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</si>
  <si>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</si>
  <si>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</si>
  <si>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</si>
  <si>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</si>
  <si>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</si>
  <si>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</si>
  <si>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</si>
  <si>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</si>
  <si>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</si>
  <si>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</si>
  <si>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</si>
  <si>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</si>
  <si>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</si>
  <si>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</si>
  <si>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</si>
  <si>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</si>
  <si>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</si>
  <si>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</si>
  <si>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</si>
  <si>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</si>
  <si>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</si>
  <si>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</si>
  <si>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</si>
  <si>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</si>
  <si>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</si>
  <si>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</si>
  <si>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</si>
  <si>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</si>
  <si>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</si>
  <si>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</si>
  <si>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</si>
  <si>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</si>
  <si>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</si>
  <si>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</si>
  <si>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</si>
  <si>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</si>
  <si>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</si>
  <si>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</si>
  <si>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</si>
  <si>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</si>
  <si>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</si>
  <si>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</si>
  <si>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</si>
  <si>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</si>
  <si>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</si>
  <si>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</si>
  <si>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</si>
  <si>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</si>
  <si>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</si>
  <si>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</si>
  <si>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</si>
  <si>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</si>
  <si>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</si>
  <si>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</si>
  <si>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</si>
  <si>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</si>
  <si>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</si>
  <si>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</si>
  <si>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</si>
  <si>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</si>
  <si>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</si>
  <si>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</si>
  <si>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</si>
  <si>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</si>
  <si>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</si>
  <si>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</si>
  <si>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</si>
  <si>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</si>
  <si>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</si>
  <si>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</si>
  <si>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</si>
  <si>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</si>
  <si>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</si>
  <si>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</si>
  <si>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</si>
  <si>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</si>
  <si>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</si>
  <si>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</si>
  <si>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</si>
  <si>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</si>
  <si>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</si>
  <si>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</si>
  <si>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</si>
  <si>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</si>
  <si>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</si>
  <si>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</si>
  <si>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</si>
  <si>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</si>
  <si>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</si>
  <si>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</si>
  <si>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</si>
  <si>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</si>
  <si>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</si>
  <si>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</si>
  <si>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</si>
  <si>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</si>
  <si>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</si>
  <si>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</si>
  <si>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</si>
  <si>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</si>
  <si>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</si>
  <si>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</si>
  <si>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</si>
  <si>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</si>
  <si>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</si>
  <si>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</si>
  <si>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</si>
  <si>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</si>
  <si>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</si>
  <si>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</si>
  <si>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</si>
  <si>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</si>
  <si>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</si>
  <si>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</si>
  <si>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</si>
  <si>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</si>
  <si>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</si>
  <si>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</si>
  <si>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</si>
  <si>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</si>
  <si>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</si>
  <si>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</si>
  <si>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</si>
  <si>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</si>
  <si>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</si>
  <si>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</si>
  <si>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</si>
  <si>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</si>
  <si>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</si>
  <si>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</si>
  <si>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</si>
  <si>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</si>
  <si>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</si>
  <si>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</si>
  <si>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</si>
  <si>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</si>
  <si>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</si>
  <si>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</si>
  <si>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</si>
  <si>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</si>
  <si>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</si>
  <si>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</si>
  <si>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</si>
  <si>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</si>
  <si>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</si>
  <si>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</si>
  <si>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</si>
  <si>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</si>
  <si>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</si>
  <si>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</si>
  <si>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</si>
  <si>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</si>
  <si>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</si>
  <si>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</si>
  <si>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</si>
  <si>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</si>
  <si>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</si>
  <si>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</si>
  <si>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</si>
  <si>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</si>
  <si>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</si>
  <si>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</si>
  <si>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</si>
  <si>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</si>
  <si>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</si>
  <si>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</si>
  <si>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</si>
  <si>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</si>
  <si>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</si>
  <si>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</si>
  <si>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</si>
  <si>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</si>
  <si>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</si>
  <si>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</si>
  <si>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</si>
  <si>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</si>
  <si>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</si>
  <si>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</si>
  <si>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</si>
  <si>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</si>
  <si>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</si>
  <si>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</si>
  <si>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</si>
  <si>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</si>
  <si>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</si>
  <si>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</si>
  <si>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</si>
  <si>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</si>
  <si>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</si>
  <si>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</si>
  <si>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</si>
  <si>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</si>
  <si>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</si>
  <si>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</si>
  <si>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</si>
  <si>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</si>
  <si>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</si>
  <si>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</si>
  <si>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</si>
  <si>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</si>
  <si>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</si>
  <si>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</si>
  <si>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</si>
  <si>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</si>
  <si>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</si>
  <si>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</si>
  <si>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</si>
  <si>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</si>
  <si>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</si>
  <si>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</si>
  <si>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</si>
  <si>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</si>
  <si>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</si>
  <si>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</si>
  <si>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</si>
  <si>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</si>
  <si>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</si>
  <si>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</si>
  <si>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</si>
  <si>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</si>
  <si>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</si>
  <si>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</si>
  <si>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</si>
  <si>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</si>
  <si>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</si>
  <si>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</si>
  <si>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</si>
  <si>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</si>
  <si>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</si>
  <si>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</si>
  <si>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</si>
  <si>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</si>
  <si>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</si>
  <si>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</si>
  <si>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</si>
  <si>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</si>
  <si>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</si>
  <si>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</si>
  <si>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</si>
  <si>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</si>
  <si>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</si>
  <si>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</si>
  <si>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</si>
  <si>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</si>
  <si>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</si>
  <si>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</si>
  <si>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</si>
  <si>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</si>
  <si>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</si>
  <si>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</si>
  <si>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</si>
  <si>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</si>
  <si>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</si>
  <si>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</si>
  <si>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</si>
  <si>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</si>
  <si>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</si>
  <si>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</si>
  <si>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</si>
  <si>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</si>
  <si>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</si>
  <si>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</si>
  <si>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</si>
  <si>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</si>
  <si>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</si>
  <si>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</si>
  <si>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</si>
  <si>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</si>
  <si>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</si>
  <si>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</si>
  <si>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</si>
  <si>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</si>
  <si>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</si>
  <si>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</si>
  <si>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</si>
  <si>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</si>
  <si>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</si>
  <si>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</si>
  <si>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</si>
  <si>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</si>
  <si>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</si>
  <si>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</si>
  <si>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</si>
  <si>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</si>
  <si>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</si>
  <si>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</si>
  <si>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</si>
  <si>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</si>
  <si>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</si>
  <si>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</si>
  <si>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</si>
  <si>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</si>
  <si>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</si>
  <si>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</si>
  <si>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</si>
  <si>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</si>
  <si>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</si>
  <si>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</si>
  <si>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</si>
  <si>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</si>
  <si>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</si>
  <si>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</si>
  <si>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</si>
  <si>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</si>
  <si>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</si>
  <si>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</si>
  <si>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</si>
  <si>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</si>
  <si>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</si>
  <si>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</si>
  <si>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</si>
  <si>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</si>
  <si>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</si>
  <si>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</si>
  <si>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</si>
  <si>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</si>
  <si>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</si>
  <si>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</si>
  <si>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</si>
  <si>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</si>
  <si>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</si>
  <si>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</si>
  <si>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</si>
  <si>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</si>
  <si>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</si>
  <si>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</si>
  <si>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</si>
  <si>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</si>
  <si>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</si>
  <si>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</si>
  <si>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</si>
  <si>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</si>
  <si>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</si>
  <si>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</si>
  <si>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</si>
  <si>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</si>
  <si>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</si>
  <si>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</si>
  <si>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</si>
  <si>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</si>
  <si>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</si>
  <si>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</si>
  <si>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</si>
  <si>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</si>
  <si>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</si>
  <si>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</si>
  <si>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</si>
  <si>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</si>
  <si>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</si>
  <si>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</si>
  <si>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</si>
  <si>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</si>
  <si>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</si>
  <si>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</si>
  <si>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</si>
  <si>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</si>
  <si>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</si>
  <si>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</si>
  <si>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</si>
  <si>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</si>
  <si>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</si>
  <si>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</si>
  <si>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</si>
  <si>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</si>
  <si>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</si>
  <si>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</si>
  <si>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</si>
  <si>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</si>
  <si>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</si>
  <si>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</si>
  <si>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</si>
  <si>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</si>
  <si>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</si>
  <si>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</si>
  <si>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</si>
  <si>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</si>
  <si>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</si>
  <si>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</si>
  <si>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</si>
  <si>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</si>
  <si>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</si>
  <si>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</si>
  <si>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</si>
  <si>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</si>
  <si>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</si>
  <si>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</si>
  <si>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</si>
  <si>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</si>
  <si>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</si>
  <si>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</si>
  <si>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</si>
  <si>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</si>
  <si>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</si>
  <si>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</si>
  <si>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</si>
  <si>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</si>
  <si>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</si>
  <si>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</si>
  <si>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</si>
  <si>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</si>
  <si>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</si>
  <si>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</si>
  <si>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</si>
  <si>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</si>
  <si>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</si>
  <si>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</si>
  <si>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</si>
  <si>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</si>
  <si>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</si>
  <si>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</si>
  <si>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</si>
  <si>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</si>
  <si>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</si>
  <si>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</si>
  <si>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</si>
  <si>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</si>
  <si>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</si>
  <si>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</si>
  <si>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</si>
  <si>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</si>
  <si>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</si>
  <si>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</si>
  <si>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</si>
  <si>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</si>
  <si>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</si>
  <si>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</si>
  <si>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</si>
  <si>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</si>
  <si>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</si>
  <si>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</si>
  <si>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</si>
  <si>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</si>
  <si>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</si>
  <si>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</si>
  <si>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</si>
  <si>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</si>
  <si>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</si>
  <si>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</si>
  <si>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</si>
  <si>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</si>
  <si>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</si>
  <si>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</si>
  <si>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</si>
  <si>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</si>
  <si>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</si>
  <si>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</si>
  <si>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</si>
  <si>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</si>
  <si>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</si>
  <si>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</si>
  <si>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</si>
  <si>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</si>
  <si>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</si>
  <si>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</si>
  <si>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</si>
  <si>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</si>
  <si>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</si>
  <si>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</si>
  <si>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</si>
  <si>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</si>
  <si>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</si>
  <si>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</si>
  <si>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</si>
  <si>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</si>
  <si>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</si>
  <si>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</si>
  <si>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</si>
  <si>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</si>
  <si>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</si>
  <si>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</si>
  <si>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</si>
  <si>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</si>
  <si>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</si>
  <si>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</si>
  <si>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</si>
  <si>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</si>
  <si>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</si>
  <si>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</si>
  <si>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</si>
  <si>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</si>
  <si>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</si>
  <si>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</si>
  <si>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</si>
  <si>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</si>
  <si>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</si>
  <si>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</si>
  <si>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</si>
  <si>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</si>
  <si>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</si>
  <si>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</si>
  <si>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</si>
  <si>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</si>
  <si>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</si>
  <si>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</si>
  <si>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</si>
  <si>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</si>
  <si>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</si>
  <si>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</si>
  <si>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</si>
  <si>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</si>
  <si>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</si>
  <si>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</si>
  <si>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</si>
  <si>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</si>
  <si>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</si>
  <si>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</si>
  <si>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</si>
  <si>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</si>
  <si>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</si>
  <si>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</si>
  <si>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</si>
  <si>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</si>
  <si>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</si>
  <si>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</si>
  <si>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</si>
  <si>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</si>
  <si>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</si>
  <si>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</si>
  <si>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</si>
  <si>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</si>
  <si>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</si>
  <si>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</si>
  <si>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</si>
  <si>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</si>
  <si>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</si>
  <si>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</si>
  <si>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</si>
  <si>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</si>
  <si>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</si>
  <si>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</si>
  <si>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</si>
  <si>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</si>
  <si>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</si>
  <si>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</si>
  <si>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</si>
  <si>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</si>
  <si>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</si>
  <si>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</si>
  <si>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</si>
  <si>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</si>
  <si>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</si>
  <si>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</si>
  <si>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</si>
  <si>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</si>
  <si>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</si>
  <si>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</si>
  <si>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</si>
  <si>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</si>
  <si>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</si>
  <si>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</si>
  <si>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</si>
  <si>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</si>
  <si>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</si>
  <si>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</si>
  <si>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</si>
  <si>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</si>
  <si>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</si>
  <si>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</si>
  <si>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</si>
  <si>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</si>
  <si>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</si>
  <si>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</si>
  <si>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</si>
  <si>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</si>
  <si>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</si>
  <si>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</si>
  <si>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</si>
  <si>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</si>
  <si>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</si>
  <si>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</si>
  <si>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</si>
  <si>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</si>
  <si>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</si>
  <si>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</si>
  <si>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</si>
  <si>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</si>
  <si>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</si>
  <si>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</si>
  <si>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</si>
  <si>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</si>
  <si>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</si>
  <si>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</si>
  <si>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</si>
  <si>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</si>
  <si>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</si>
  <si>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</si>
  <si>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</si>
  <si>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</si>
  <si>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</si>
  <si>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</si>
  <si>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</si>
  <si>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</si>
  <si>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</si>
  <si>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</si>
  <si>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</si>
  <si>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</si>
  <si>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</si>
  <si>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</si>
  <si>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</si>
  <si>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</si>
  <si>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</si>
  <si>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</si>
  <si>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</si>
  <si>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</si>
  <si>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</si>
  <si>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</si>
  <si>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</si>
  <si>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</si>
  <si>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</si>
  <si>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</si>
  <si>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</si>
  <si>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</si>
  <si>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</si>
  <si>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</si>
  <si>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</si>
  <si>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</si>
  <si>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</si>
  <si>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</si>
  <si>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</si>
  <si>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</si>
  <si>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</si>
  <si>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</si>
  <si>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</si>
  <si>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</si>
  <si>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</si>
  <si>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</si>
  <si>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</si>
  <si>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</si>
  <si>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</si>
  <si>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</si>
  <si>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</si>
  <si>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</si>
  <si>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</si>
  <si>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</si>
  <si>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</si>
  <si>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</si>
  <si>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</si>
  <si>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</si>
  <si>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</si>
  <si>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</si>
  <si>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</si>
  <si>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</si>
  <si>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</si>
  <si>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</si>
  <si>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</si>
  <si>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</si>
  <si>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</si>
  <si>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</si>
  <si>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</si>
  <si>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</si>
  <si>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</si>
  <si>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</si>
  <si>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</si>
  <si>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</si>
  <si>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</si>
  <si>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</si>
  <si>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</si>
  <si>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</si>
  <si>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</si>
  <si>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</si>
  <si>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</si>
  <si>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</si>
  <si>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</si>
  <si>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</si>
  <si>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</si>
  <si>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</si>
  <si>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</si>
  <si>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</si>
  <si>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</si>
  <si>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</si>
  <si>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</si>
  <si>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</si>
  <si>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</si>
  <si>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</si>
  <si>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</si>
  <si>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</si>
  <si>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</si>
  <si>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</si>
  <si>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</si>
  <si>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</si>
  <si>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</si>
  <si>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</si>
  <si>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</si>
  <si>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</si>
  <si>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</si>
  <si>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</si>
  <si>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</si>
  <si>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</si>
  <si>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</si>
  <si>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</si>
  <si>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</si>
  <si>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</si>
  <si>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</si>
  <si>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</si>
  <si>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</si>
  <si>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</si>
  <si>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</si>
  <si>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</si>
  <si>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</si>
  <si>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</si>
  <si>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</si>
  <si>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</si>
  <si>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</si>
  <si>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</si>
  <si>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</si>
  <si>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</si>
  <si>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</si>
  <si>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</si>
  <si>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</si>
  <si>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</si>
  <si>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</si>
  <si>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</si>
  <si>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</si>
  <si>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</si>
  <si>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</si>
  <si>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</si>
  <si>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</si>
  <si>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</si>
  <si>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</si>
  <si>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</si>
  <si>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</si>
  <si>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</si>
  <si>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</si>
  <si>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</si>
  <si>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</si>
  <si>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</si>
  <si>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</si>
  <si>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</si>
  <si>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</si>
  <si>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</si>
  <si>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</si>
  <si>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</si>
  <si>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</si>
  <si>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</si>
  <si>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</si>
  <si>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</si>
  <si>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</si>
  <si>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</si>
  <si>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</si>
  <si>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</si>
  <si>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</si>
  <si>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</si>
  <si>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</si>
  <si>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</si>
  <si>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</si>
  <si>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</si>
  <si>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</si>
  <si>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</si>
  <si>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</si>
  <si>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</si>
  <si>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</si>
  <si>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</si>
  <si>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</si>
  <si>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</si>
  <si>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</si>
  <si>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</si>
  <si>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</si>
  <si>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</si>
  <si>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</si>
  <si>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</si>
  <si>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</si>
  <si>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</si>
  <si>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</si>
  <si>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</si>
  <si>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</si>
  <si>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</si>
  <si>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</si>
  <si>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</si>
  <si>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</si>
  <si>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</si>
  <si>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</si>
  <si>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</si>
  <si>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</si>
  <si>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</si>
  <si>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42191800;42132100</t>
  </si>
  <si>
    <t>ADQUISICIÓN DE CAMAS, COLCHONES, ALMOHADAS, COBIJAS, TENDIDOS  Y FORROS DE COLCHONES HOSPITALARIOS PARA LA  EMPRESA SOCIAL DEL ESTADO CENTRO DE REHABILITACIÓN INTEGRAL DE BOYACÁ.</t>
  </si>
  <si>
    <t>5</t>
  </si>
  <si>
    <t>6</t>
  </si>
  <si>
    <t>SUBGERENTE ADMINISTRATIVO Y FINANCIERO</t>
  </si>
  <si>
    <t>3125239211</t>
  </si>
  <si>
    <t>subgerente@cribsaludmental.gov.co</t>
  </si>
  <si>
    <t>-</t>
  </si>
  <si>
    <t>41111800;42172100</t>
  </si>
  <si>
    <t>ADQUISICIÓN DE EQUIPO BIOMÉDICO PARA LA EMPRESA SOCIAL DEL ESTADO CENTRO DE REHABILITACIÓN INTEGRAL DE BOYACÁ.</t>
  </si>
  <si>
    <t>7</t>
  </si>
  <si>
    <t>SUBGERENTE CIENTIIFICO</t>
  </si>
  <si>
    <t>3046006105</t>
  </si>
  <si>
    <t>subcientifico@cribsaludmental.gov.co</t>
  </si>
  <si>
    <t>43211500;43212100;44103100</t>
  </si>
  <si>
    <t>ADQUISICIÓN DE EQUIPOS DE COMPUTO, IMPRESORAS, REPUESTOS PARA MANTENIMIENTO DE IMPRESORAS Y EQUIPOS DE COMPUTO Y DEMÁS ACCESORIOS INFORMATICOS, CIRCUITO CERRADO DE TELEVISIÓN Y DEMÁS ELEMENTOS DE TELECOMUNICACIONES PARA LA EMPRESA SOCIAL DEL ESTADO CENTRO DE REHABILITACIÓN INTEGRAL DE BOYACÁ.</t>
  </si>
  <si>
    <t>ADQUISICIÓN DE COMBUSTIBLE, GASOLINA CORRIENTE O REGULAR, EXTRA O PREMIUM Y A.C.P.M. O DIÉSEL PARA LOS VEHÍCULOS, PLANTA ELÉCTRICA Y DEMÁS EQUIPOS QUE LO REQUIERAN - PROPIEDAD DE LA EMPRESA SOCIAL DEL ESTADO CENTRO DE REHABILITACIÓN INTEGRAL DE BOYACÁ</t>
  </si>
  <si>
    <t>12</t>
  </si>
  <si>
    <t>53101500;53101600;53101700;53101800;53101900</t>
  </si>
  <si>
    <t>ADQUISICIÓN DE DOTACIÓN PARA SERVIDORES PÚBLICOS DE LA EMPRESA SOCIAL DEL ESTADO CENTRO DE REHABILITACIÓN INTEGRAL DE BOYACÁ.</t>
  </si>
  <si>
    <t>9</t>
  </si>
  <si>
    <t>56101500;56112100</t>
  </si>
  <si>
    <t>ADQUISICIÓN DE MOBILIARIO PARA LA EMPRESA SOCIAL DEL ESTADO CENTRO DE REHABILITACIÓN INTEGRAL DE BOYACÁ</t>
  </si>
  <si>
    <t>53131500;53131600</t>
  </si>
  <si>
    <t>ADQUISICIÓN DE ELEMENTOS DE ASEO PARA LOS USUARIOS  HOSPITALIZADOS EN LA EMPRESA SOCIAL DEL ESTADO CENTRO DE REHABILITACION INTEGRAL DE BOYACA</t>
  </si>
  <si>
    <t>11</t>
  </si>
  <si>
    <t>53131600;14111700;47131600</t>
  </si>
  <si>
    <t>ADQUISICIÓN DE ELEMENTOS DE ASEO GENERAL PARA LA EMPRESA SOCIAL DEL ESTADO CENTRO DE REHABILITACIÓN INTEGRAL DE BOYACÁ</t>
  </si>
  <si>
    <t>14111700;47131800;47131700;53131600</t>
  </si>
  <si>
    <t>ADQUISICIÓN DE ELEMENTOS DE LIMPIEZA Y DESINFECCIÓN NECESARIOS PARA EL CUMPLIMIENTO DEL PROTOCOLO DE BIOSEGURIDAD INSTITUCIONAL DE LA EMPRESA SOCIAL DEL ESTADO CENTRO DE REHABILITACIÓN INTEGRAL DE BOYACÁ.</t>
  </si>
  <si>
    <t>14111500;26111700;44103100;50161500;78131600</t>
  </si>
  <si>
    <t>ADQUISICIÓN DE ELEMENTOS DE PAPELERÍA Y CAFETERÍA PARA LA EMPRESA SOCIAL DEL ESTADO CENTRO DE REHABILITACIÓN INTEGRAL DE BOYACÁ.</t>
  </si>
  <si>
    <t>ADQUISICIÓN DE TALONARIOS Y/O RECETARIOS MÉDICOS PARA LA EMPRESA SOCIAL DEL ESTADO CENTRO DE REABILITACIÓN INTEGRALDE BOYACÁ</t>
  </si>
  <si>
    <t>ADQUISICIÓN DE ELEMENTOS DE FERRETERÍA PARA LA EMPRESA SOCIAL DEL ESTADO CENTRO DE REHABILITACIÓN INTEGRAL DE BOYACÁ.</t>
  </si>
  <si>
    <t>PRESTACION DE SERVICIOS PARA REALIZAR EL MANTENIMIENTO PREVENTIVO Y CORRECTIVO DE LOS EQUIPOS BIOMEDICOS CON SUMINISTRO DE REPUESTOS ACCESORIOS E INSUMOS DE LA EMPRESA SOCIAL DEL ESTADO CENTRO DE REHABILIACION INTEGRAL DE BOYACA</t>
  </si>
  <si>
    <t>10</t>
  </si>
  <si>
    <t>PRESTACIÓN DE SERVICIOS PARA LA DESRATIZACIÓN, FUMIGACIÓN, LAVADO Y DESINFECCIÓN DE TANQUES DE AGUA POTABLE, TANTO AÉREOS COMO SUBTERRÁNEOS DE LA E.S.E CRIB</t>
  </si>
  <si>
    <t>24101800;60124500;78181500</t>
  </si>
  <si>
    <t>MANTENIMIENTO INTEGRAL PREVENTIVO Y CORRECTIVO INCLUIDO EL SUMINISTRO DE REPUESTOS, PARA LAS AMBULANCIAS DE LA EMPRESA SOCIAL DEL ESTADO CENTRO DE REHABILITACIÓN INTEGRAL DE BOYACÁ.</t>
  </si>
  <si>
    <t>PRESTACIÓN DE SERVICIOS PARA REALIZAR LA CALIBRACIÓN DE LOS EQUIPOS BIOMÉDICOS PERTENECIENTES A LA EMPRESA SOCIAL DEL ESTADO CENTRO DE REHABILITACIÓN INTEGRAL DE BOYACÁ-CRIB</t>
  </si>
  <si>
    <t>3</t>
  </si>
  <si>
    <t>MANTENIMIENTO DE LAS INSTALACIONES FISICAS DE LA EMPRESA SOCIAL DEL ESTADO CENTRO DE REHABILITACIÓN INTEGRAL DE BOYACÁ.</t>
  </si>
  <si>
    <t>MANTENIMIENTO DE LOS EQUIPOS Y MUEBLES DE OFICINA DE LA EMPRESA SOCIAL DEL ESTADO CENTRO DE REHABILITACIÓN INTEGRAL DE BOYACÁ.</t>
  </si>
  <si>
    <t>RECARGA Y MANTENIMIENTO DE EXTINTORES DE LA EMPRESA SOCIAL DEL ESTADO CENTRO DE REHABILITACIÓN INTEGRAL DE BOYACÁ.</t>
  </si>
  <si>
    <t>MANTENIMIENTO DE LOS EQUIPOS INDUSTRIALES DE LA EMPRESA SOCIAL DEL ESTADO CENTRO DE REHABILITACIÓN INTEGRAL DE BOYACÁ.</t>
  </si>
  <si>
    <t>CONSTRUCCIÓN DEL CERRAMIENTO PERIMETRAL DE LA EMPRESA SOCIAL DEL ESTADO CENTRO DE REHABILITCAIÓN INTEGRAL DE BOYACÁ</t>
  </si>
  <si>
    <t>4</t>
  </si>
  <si>
    <t>PRESTACIÓN DE SERVICIO DE CORREO Y MENSAJERÍA PARA LA EMPRESA SOCIAL DEL ESTADO CENTRO DE REHABILITACIÓN INTEGRAL DE BOYACÁ</t>
  </si>
  <si>
    <t>80121704;80121706</t>
  </si>
  <si>
    <t>PRESTACIÓN DE SERVICIOS PROFESIONALES DE ASESORÍA JURÍDICA EXTERNA Y REPRESENTACIÓN JUDICIAL, CON DISPONIBILIDAD PERMANENTE PARA ATENDER LAS CONSULTAS Y REPRESENTACIÓN EN LOS PROCESOS DE DEFENSA JURÍDICA, CONTRATACIÓN, LEGALIDAD ADMINISTRATIVA Y LOS DEMÁS QUE SEA REQUERIDO POR LA EMPRESA SOCIAL DEL ESTADO CENTRO DE REHABILITACIÓN INTEGRAL DE BOYACÁ.</t>
  </si>
  <si>
    <t>GERENTE</t>
  </si>
  <si>
    <t>3112322636</t>
  </si>
  <si>
    <t>gerente@cribsaludmental.gov.co</t>
  </si>
  <si>
    <t>90101600;90101500;50191500;50192700;50192600;50193200</t>
  </si>
  <si>
    <t>SUMINISTRO DE ALIMENTACIÓN A LOS USUARIOS QUE SE ENCUENTRAN HOSPITALIZADOS EN LA EMPRESA SOCIAL DEL ESTADO CENTRO DE REHABILITACIÓN INTEGRAL DE BOYACÁ, POR EL SISTEMA DE PRECIO FIJO POR RACIÓN.</t>
  </si>
  <si>
    <t xml:space="preserve">SUBGERENTE CIENTÍFICO; SUBGERENTE ADMINISTRATIVO Y FINANCIERO
</t>
  </si>
  <si>
    <t>PRESTACIÓN DE SERVICIOS DE VIGILANCIA Y SEGURIDAD PRIVADA, EN LAS INSTALACIONES DE LA EMPRESA SOCIAL DEL ESTADO CENTRO DE REHABILITACIÓN INTEGRAL DE BOYACÁ</t>
  </si>
  <si>
    <t>2</t>
  </si>
  <si>
    <t>PRESTACIÓN DEL SERVICIO DE ASEO Y DESINFECCIÓN DE LAS ÁREAS ASISTENCIALES, ADMINISTRATIVAS Y EXTERNAS DE LA EMPRESA SOCIAL DEL ESTADO CENTRO DE REHABILITACIÓN INTEGRAL DE BOYACÁ, CUMPLIENDO LOS PROTOCOLOS, PROCEDIMIENTOS INTERNOS Y LAS DISPOSICIONES LEGALES VIGENTES DE LA EMPRESA SOCIAL DEL ESTADO CENTRO DE REHABILITACIÓN INTEGRAL DE BOYACÁ.</t>
  </si>
  <si>
    <t>PRESTACIÓN DEL SERVICIO DE LAVANDERÍA, DESINFECCIÓN, DOBLADO Y PLANCHADO DE LA ROPA UTILIZADA POR USUARIOS HOSPITALIZADOS EN LA EMPRESA SOCIAL DEL ESTADO CENTRO DE REHABILITACIÓN INTEGRAL DE BOYACÁ</t>
  </si>
  <si>
    <t>PRESTACION DE SERVICIOS PROFESIONALES DE REVISORIA FISCAL PARA LA EMPRESA SOCIAL DEL ESTADO CENTRO DE REHABILITACIÓN INTEGRAL DE BOYACÁ</t>
  </si>
  <si>
    <t>PRESTACIÓN DE SERVICIOS PROFESIONALES EN CONTADURÍA PÚBLICA PARA LA EMPRESA SOCIAL DEL ESTADO CENTRO DE REHABILITACIÓN INTEGRAL DE BOYACÁ</t>
  </si>
  <si>
    <t>PRESTACIÓN DE SERVICIOS PROFESIONALES COMO MÉDICO ESPECIALISTA EN PSIQUIATRÍA PARA LA ATENCIÓN DE PACIENTES EN LOS DIFERENTES SERVICIOS DE LA EMPRESA SOCIAL DEL ESTADO CENTRO DE REHABILITACIÓN INTEGRAL DE BOYACÁ</t>
  </si>
  <si>
    <t>84111600;93151600;80111500</t>
  </si>
  <si>
    <t>PRESTACIÓN DE SERVICIOS COMO PROFESIONAL EN CIENCIAS DE LA SALUD ESPECIALISTA EN AUDITORÍA DE SALUD PARA LA EMPRESA SOCIAL DEL ESTADO CENTRO DE REHABILITACIÓN INTEGRAL DE BOYACÁ.</t>
  </si>
  <si>
    <t>PRESTACIÓN DE SERVICIOS DE LABORATORIO CLÍNICO ESPECIALIZADO PARA LA EMPRESA SOCIAL DEL ESTADO CENTRO DE REHABILITACIÓN INTEGRAL DE BOYACÁ -CRIB.</t>
  </si>
  <si>
    <t>PRESTACIÓN DE SERVICIOS PROFESIONALES COMO MÉDICO ESPECIALISTA EN NEUROLOGÍA PARA LA ATENCIÓN DE PACIENTES EN CONSULTA EXTERNA Y LECTURA E INTERPRETACIÓN DE EXAMENES ESPECIALIZADOS DE LA EMPRESA SOCIAL DEL ESTADO CENTRO DE REHABILITACIÓN INTEGRAL DE BOYACÁ</t>
  </si>
  <si>
    <t>PRESTACIÓN DE SERVICIOS PROFESIONALES DE PSIQUIATRA INFANTIL EN EL ÁREA REQUERIDA POR LA EMPRESA SOCIAL DEL ESTADO CENTRO DE REHABILITACIÓN INTEGRAL DE BOYACÁ.</t>
  </si>
  <si>
    <t>PRESTACIÓN DE SERVICIOS PROFESIONALES DE REALIZACIÓN DE EXÁMENES MÉDICOS LABORALES, EVALUACIONES MÉDICAS OCUPACIONALES Y EXAMENES DIAGNÓSTICOS DE APOYO OCUPACIONAL DE LA EMPRESA SOCIAL DEL ESTADO CENTRO DE REHABILITACIÓN INTEGRAL DE BOYACÁ.</t>
  </si>
  <si>
    <t>CONTRATACIÓN DE SERVICIOS TEMPORALES PARA EL DESARROLLO DE ACTIVIDADES ASISTENCIALES Y ADMINISTRATIVAS DE LA EMPRESA SOCIAL DEL ESTADO CENTRO DE REHABILITACIÓN INTEGRAL DE BOYACÁ.</t>
  </si>
  <si>
    <t>PRESTACIÓN DE SERVICIOS PROFESIONALES COMO NEUROPSICOLOGA PARA LA ATENCION DE PACIENTES EN LOS DIFERENTES SERVICIOS DE LA E.S.E. CENTRO DE REHABILITACIÓN INTEGRAL DE BOYACÁ.</t>
  </si>
  <si>
    <t>PRESTACIÓN DE SERVICIOS PROFESIONALES COMO ASESOR EN EPIDEMIOLOGÍA DE LA E.S.E. CENTRO DE REHABILITACIÓN INTEGRAL DE BOYACÁ.</t>
  </si>
  <si>
    <t>REALIZACIÓN, APLICACIÓN Y GENERACIÓN DE RESULTADOS DE TEST NEUROPSI, PRUEBAS DE EVALUACIÓN NEUROPSICOLÓGICA EN NIÑOS, ADULTOS Y ADULTOS MAYORES O ANCIANOS.</t>
  </si>
  <si>
    <t>CONTRATACIÓN PARA EL CUMPLIMIENTO DE LA ACTIVIDAD ESTABLECIDA EN EL PLAN DE BIENESTAR SOCIAL, ESTÍMULOS E INCENTIVOS INSTITUCIONAL 2022 DE LA EMPRESA SOCIAL DEL ESTADO CENTRO DE REHABILITACIÓN INTEGRAL DE BOYACÁ - CAMINATA Y/O RECORRIDO ECOLÓGICO.</t>
  </si>
  <si>
    <t>PRESTACIÓN DE SERVICIOS PROFESIONALES PARA LA ELABORACIÓN DEL ESTUDIO DE CARGAS DE TRABAJO EN LOS PROCESOS ADMINISTRATIVOS Y ASISTENCIALES Y LA ACTUALIZACIÓN DEL MANUAL DE FUNCIONES DE LA EMPRESA SOCIAL DEL ESTADO CENTRO DE REHABILITACIÓN INTEGRAL DE BOYACÁ.</t>
  </si>
  <si>
    <t>CONTRATACIÓN DE SERVICIOS PARA EL CUMPLIMIENTO DE LA ACTIVIDAD ESTABLECIDA EN EL PLAN DE BIENESTAR SOCIAL, ESTÍMULOS E INCENTIVOS INSTITUCIONAL 2022 DE LA EMPRESA SOCIAL DEL ESTADO CENTRO DE REHABILITACIÓN INTEGRAL DE BOYACÁ Y EN EL MARCO DE LA RESOLUCIÓN GER.100.03.02.194 "POR MEDIO DE LA CUAL SE ADOPTA EL ACUERDO DE NEGOCIACIÓN CELEBRADO ENTRE LA E.S.E CRIB Y ANTHOC"</t>
  </si>
  <si>
    <t>51141500;51141600;51141700;51141800;51141900</t>
  </si>
  <si>
    <t>ADQUISICIÓN DE MEDICAMENTOS, EMPAQUE Y REEMPAQUE DE MEDICAMENTOS PARA LA EMPRESA SOCIAL DEL ESTADO CENTRO DE REHABILITACION INTEGRAL DE BOYACÁ.</t>
  </si>
  <si>
    <t>42131500;53103000;53101500;53101600;53101700;53102300;53102400;53111600;51111900</t>
  </si>
  <si>
    <t xml:space="preserve">SUMINISTRO DE VESTUARIO PERSONAL PARA LOS PACIENTES INIMPUTABLES DE LA EMPRESA SOCIAL DEL ESTADO CENTRO DE REHABILITACIÓN INTEGRAL DE BOYACÁ.  </t>
  </si>
  <si>
    <t>CONTRATAR LOS SERVICIOS ESPECIALIZADOS DE UNA COMPAÑÍA ASEGURADORA PARA LA EXPEDICIÓN DE LAS PÓLIZAS PERTENECIENTES AL PROGRAMA DE SEGUROS, REQUERIDO PARA LA DECUADA PROTECCIÓN DE LOS BIENES MUEBLES  E INMUEBLES PATRIMONIALES DE PROPIEDAD DE LA ENTIDAD, ASI COMO AQUELLOS POR LOS CUALES SEA O FUERE LEGALMENTE RESPONSABLE O LE CORRESPONDA ASEGURAR EN VIRTUD DE DISPOSICION LEGAL O CONTRACTUAL DE LA EMPRESA SOCIAL DEL ESTADO CENTRO DE REHABILITACIÓN INTEGRAL DE BOYACA</t>
  </si>
  <si>
    <t>41116000;41121700;41122600</t>
  </si>
  <si>
    <t>SUMINISTRO DE INSUMOS Y REACTIVOS PARA LABORATORIO CLÍNICO DE LA EMPRESA SOCIAL DEL ESTADO CENTRO DE REHABILITACIÓN INTEGRAL DE BOYACÁ.</t>
  </si>
  <si>
    <t>80141700;42142500;42281600</t>
  </si>
  <si>
    <t>SUMINISTRO DE INSUMOS MEDICO HOSPITALARIOS PARA LA EMPRESA SOCIAL DEL ESTADO CENTRO DE REHABILITACIÓN INTEGRAL DE BOYACÁ.</t>
  </si>
  <si>
    <t>50101700;50111500;50192100</t>
  </si>
  <si>
    <t>SUMINISTRO DE PAQUETES NUTRICIONALES REPRESENTADOS EN BONOS DE COMPRA NOMINATIVOS CANJEABLES EN ALMACÉN PARA LOS FUNCIONARIOS EN EL MARCO DE LA RESOLUCIÓN GER.100.03.02.194 "POR MEDIO DE LA CUAL SE ADOPTA EL ACUERDO DE NEGOCIACIÓN CELEBRADO ENTRE LA E.S.E CENTRO DE REHABILITACIÓN INTEGRAL DE BOYACÁ Y ANTHOC"</t>
  </si>
  <si>
    <t>PRESTACIÓN DE SERVICIOS DE PAUTA PUBLICITARIA EN MEDIO DE COMUNICACIÓN DE AMPLIA CIRCULACIÓN CON COBERTURA DEPARTAMENTAL, PARA DAR  A CONOCER LA RENDICIÓN DE CUENTAS POR LA GESTIÓN DESARROLLADA POR LA EMPRESA SOCIAL DEL ESTADO CENTRO DE REHABILITACIÓN INTEGRAL DE BOYACÁ-CRIB EN EL AÑO 2021.</t>
  </si>
  <si>
    <t>SERVICIO DE ESTERILIZACIÓN DE EQUIPOS Y MATERIAL MEDICO, PARA LA EMPRESA SOCIAL DEL ESTADO CENTRO DE REHABILITACIÓN INTEGRAL DE BOYACÁ.</t>
  </si>
  <si>
    <t>82101500;82101600</t>
  </si>
  <si>
    <t>ADQUISIIÓN DE MATERIAL LITOGRAFICO Y PUBLICITARIO PARA LAS DIFERENTES ACTIVIDADES DE LA EMPRESA SOCIAL DEL ESTADO CENTRO DE REHABILITACIÓN INTEGRAL DE BOYACÁ</t>
  </si>
  <si>
    <t>PRESTACION DE SERVICIOS  DE GESTION INTEGRAL DE LOS RESIDUOS COMO RECOLECCION , TRANSPORTE, MANIPULACION ALMACENAMIENTO, TRATAMIENTO, DESNATURALIZACION Y DISPOSICION FINAL DE LOS RESIDUOS HOSPITALARIOS  GENERADOS  POR LA EMPRESA SOCIAL DEL ESTADO CENTRO DE REHABILTACION INTEGRAL DE BOYACA</t>
  </si>
  <si>
    <t>CONTRATACIÓN DE SERVICIOS TEMPORALES PARA EL DESARROLLO DE ACTIVIDADES ASISTENCIALES DE LA EMPRESA SOCIAL DEL ESTADO CENTRO DE REHABILITACIÓN INTEGRAL DE. BOYACÁ.</t>
  </si>
  <si>
    <t>CONTRATACIÓN DE SERVICIOS TEMPORALES PARA EL DESARROLLO DE ACTIVIDADES ADMINISTRATIVOS DE LA EMPRESA SOCIAL DEL ESTADO CENTRO DE REHABILITACIÓN INTEGRAL DE BOYACÁ.</t>
  </si>
  <si>
    <t>42271702;42271705</t>
  </si>
  <si>
    <t>ALQUILER DE CONCENTRADORES DE OXIGENO PARA EL MANEJO DE PACIENTES SINTOMATICOS RESPIRATORIOS POR CONTINGENCIA PANDEMIA POR CORONAVIRUS COVID 19 PARA LA ESE CRIB</t>
  </si>
  <si>
    <t>ABASTECIMIENTO DE OXIGENO MEDICINAL DE ALTO FLUJO A TRAVES DE LA RECARGA Y/O SUMINISTRO DE BALAS CARGADAS PARA ALMACENAMIENTO DE OXIGENO, PARA SUMINISTRO A PACIENTES  DE LA ESE CENTRO DE REHABILITACION INTEGRAL DE BOYACA</t>
  </si>
  <si>
    <t>PRESTACION  DE SERVICIOS PROFESIONALES ESPECIALIZADOS  DE NEUROPEDIATRA EN EL AREA  REQUERIDA  POR LA EMPRESA SOCIAL DEL ESTADO ENTRO DE REHABILITCION INTEGRAL DE BOYACA</t>
  </si>
  <si>
    <t>SERVICIOS  DE HOSTING, DOMINIO 30 LICENCIAS DE CORREOS ELECTRONICOS Y 50 LICENCIAS  DE ANTIVIRUS PARA LA EMPRESA SOCIAL DEL ESTADO CENTRO DE REHABILITACION INTEGRAL DE BOYACA  A FIN DE ATENDER  OBJETO  MISIONAL DE  LA MISMA  Y EL NORMAL FUNCIONAMIENTO  DE LAS AREAS DE TRABAJO  DE ACUERDO CON LAS CANTIDADES  Y ESPECIFICACIONES TECNICAS</t>
  </si>
  <si>
    <t>RENOVACION DE LICENCIAS DE USO MANTENIMIENTO ACTUALIZACION Y SOPORTE DEL SOFTWARE INTEGRADO CNT PARA LA EMPRESA SOCIAL DEL ESTADO CENTRO DE REHABILITACION INTEGRAL DE BOYACA</t>
  </si>
  <si>
    <t>43231500;43231600;43232200;43232300</t>
  </si>
  <si>
    <t>ADQUISICIÓN DE LICENCIAS DE USO DE SOFTWARE DE UN SISTEMA DE INFORMACIÓN HOSPITALARIA QUE INTEGRE LAS AREAS ADMINISTRATIVA, ASISTENCIAL Y FINANCIERA DE LA EMPRESA SOCIAL DEL ESTADO CENTRO DE REHABILITACIÓN INTEGRAL DE BOYACÁ.</t>
  </si>
  <si>
    <t>PRESTACION DE SERVICIOS PROFESIONALES EN ASESORÍA, IDENTIFICACIÓN, FORMULACIÓN, SEGUIMIENTO Y EVALUACIÓN DE PROYECTOS PARA FORTALECER EL DESARROLLO DE SERVICIOS ASISTENCIALES, ADMINISTRATIVOS E INFRAESTRUCTURA EN LA EMPRESA SOCIAL DEL ESTADO CENTRO DE REHABILITACIÓN INTEGRAL DE BOYACÁ.</t>
  </si>
  <si>
    <t>CONTAR CON CONTROL DE CALIDAD A TRAVES DEL PROGRAMA DE EVALUACION  EXTERNA DE DESEMPEÑO EN QUIMICA CLINICA Y  HEMATOLOGIA  DEL LABORATORIO CLINICO  DE LA ESE  CENTRO DE REHABILITACION INTEGRAL DE BOYACA</t>
  </si>
  <si>
    <t>PRESTACION DE SERVICIOS PROFESIONALES PARA LA REALIZACION DEL CONTENIDO  FILMOGRAFICO A PRESENTAR PARA LA RENDICION DE CUENTAS DE LA VIGENCIA FISCAL 2021 DE LA EMPRESA SOCIAL DEL ESTADO CENTRO DE REHABILITACIÓN INTEGRAL DE BOYACÁ</t>
  </si>
  <si>
    <t>MANTENIMIENTO INTEGRAL PREVENTIVO Y CORRECTIVO INCLUIDO EL SUMINISTRO DE REPUESTOS, PARA EL VEHÍCULO DE LA EMPRESA SOCIAL DEL ESTADO CENTRO DE REHABILITACIÓN INTEGRAL DE BOYACÁ.</t>
  </si>
  <si>
    <t>PRESTACIÓN DE SERVICIOS PROFESIONALES DE CONSULTORIA Y/O INTERVENTOR PARA LOS CONTRATOS DE OBRA PÚBLICA REQUERIDOS POR LA EMPRESA SOCIAL DEL ESTADO CENTRO DE REHABILITACIÓN INTEGRAL DE BOYACÁ</t>
  </si>
  <si>
    <t>PRESTACION  DE SERVICIOS DE APOYO A LA GESTION EN COMUNICACION  SOCIAL PARA  EJECUTAR EL PLAN  ESTRATEGICO DE COMUNICACIONES PARA LA EMPRESA SOCIAL DEL ESTADO CENTRO DE REHABILITACION INTEGRAL DE BOYACA</t>
  </si>
  <si>
    <t>PRESTACIÓN DE SERVICIOS PARA EL CUMPLIMIENTO DE LO ESTABLEIDO EN EL PLAN DE CAPACITACIONES 2022 DE LA EMPRESA SOCIAL DEL ESTADO CENTRO DE REHABILITACIÓN INTEGRAL DE BOYACÁ</t>
  </si>
  <si>
    <t>CONTRATACIÓN DE SERVICIOS DE APOYO PARA EL DESARROLLO DEL III SIMPOSIO DEPARTAMENTAL DE SALUD MENTAL A REALIZAR POR PARTE DE LA EMPRESA SOCIAL DEL ESTADO CENTRO DE REHABILITACIÓN INTEGRAL DE BOYACÁ.</t>
  </si>
  <si>
    <t>PRESTACIÓN DE SERVICIOS PARA REALIZAR EXAMEN DE CARACTERIZACIÓN DE LOS VERTIMIENTOS DE LA EMPRESA SOCIAL DEL ESTADO CENTRO DE REHABILITACIÓN INTEGRAL DE BOYACÁ.</t>
  </si>
  <si>
    <t>PRESTACIÓN DE SERVICIOS PROFESIONALES PARA REALIZAR EL LEVANTAMIENTO DE PLANOS ARQUITECTÓNICOS, Y DE REDES ELÉCTRICAS, HIDRÁULICAS. HIDROSANITARIAS DE LA EMPRESA SOCIAL DEL ESTADO CENTRO DE REHABILITACIÓN INTEGRAL DE BOYACÁ.</t>
  </si>
  <si>
    <t>PRESTACIÓN DE SERVICIOS PARA EL CUMPLIMIENTO DE LO ESTABLEIDO EN EL PLAN DE INCENTIVOS 2022 DE LA EMPRESA SOCIAL DEL ESTADO CENTRO DE REHABILITACIÓN INTEGRAL DE BOYACÁ</t>
  </si>
  <si>
    <t>CONTRATAR LOS SERVICIOS DE TELECOMUNICACIONES PARA LA EMPRESA SOCIAL DEL ESTADO CENTRO DE REHABILITACIÓN INTEGRAL DE BOYACÁ</t>
  </si>
  <si>
    <t>CONTRATACIÓN DE ACTIVIDADES PARA EL CUMPLIMIENTO DEL PLAN DE INCENTIVOS 2022 DE LA EMPRESA SOCIAL DEL ESTADO CENTRO DE REHABILITACIÓN INTEGRAL DE BOYACÁ</t>
  </si>
  <si>
    <t>PRESTACIÓN DE SERVICIOS PARA LA REALIZACIÓN DEL INVENTARIO DE ÁRBOLES Y ASESORIA DE MANEJO DE ECOSISTEMAS PARA LA EMPRESA SOCIAL DEL ESTADO CENTO DE REHABILITACIÓN INTEGRAL DE BOYACÁ</t>
  </si>
  <si>
    <t>CONTRATAR LOS SERVICIOS INTEGRADOS CON EL SUMINISTRO DE INSUMOS Y PERSONAL CALIFICADO EN PROCESOS DE GESTIÓN DOCUMENTAL PARA LA ORGANIZACIÓN DE FONDO DOCUMENTAL, ELABORACIÒN Y ACTUALIZACIÓN DE INSTRUMENTOS ARCHIVÌSTICOS PARA LA EMPRESA SOCIAL DEL ESTADO CENTRO DE REHABILITACIÓN INTEGRAL DE BOYACÁ.</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</si>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</sst>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9" tint="-0.249977111117893"/>
        <bgColor indexed="64"/>
      </patternFill>
    </fill>
    <fill>
      <patternFill patternType="solid">
        <fgColor theme="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cellStyleXfs>
  <cellXfs count="3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49" fontId="1" fillId="0" borderId="0" xfId="13" applyNumberFormat="1" applyProtection="1">
      <alignment horizontal="left" vertical="center"/>
      <protection locked="0"/>
    </xf>
    <xf numFmtId="49" fontId="0" fillId="0" borderId="0" xfId="0" applyNumberFormat="1" applyProtection="1">
      <protection locked="0"/>
    </xf>
    <xf numFmtId="0" fontId="0" fillId="0" borderId="0" xfId="0" applyProtection="1">
      <protection locked="0"/>
    </xf>
    <xf numFmtId="0" fontId="2" fillId="3" borderId="0" xfId="7" applyAlignment="1" applyProtection="1">
      <alignment horizontal="center" vertical="center" wrapText="1"/>
    </xf>
    <xf numFmtId="0" fontId="0" fillId="0" borderId="0" xfId="0" applyAlignment="1" applyProtection="1">
      <alignment wrapText="1"/>
      <protection locked="0"/>
    </xf>
    <xf numFmtId="0" fontId="2" fillId="3" borderId="0" xfId="7" applyAlignment="1" applyProtection="1">
      <alignment horizontal="center" vertical="center"/>
    </xf>
    <xf numFmtId="49" fontId="2" fillId="3" borderId="0" xfId="7" applyNumberFormat="1" applyAlignment="1" applyProtection="1">
      <alignment horizontal="center" vertical="center"/>
    </xf>
    <xf numFmtId="1" fontId="2" fillId="3" borderId="0" xfId="7" applyNumberFormat="1" applyAlignment="1" applyProtection="1">
      <alignment horizontal="center" vertical="center"/>
      <protection locked="0"/>
    </xf>
    <xf numFmtId="0" fontId="0" fillId="0" borderId="0" xfId="0" applyAlignment="1" applyProtection="1">
      <protection locked="0"/>
    </xf>
    <xf numFmtId="0" fontId="0" fillId="0" borderId="0" xfId="0" applyAlignment="1"/>
    <xf numFmtId="49" fontId="1" fillId="0" borderId="0" xfId="13" applyAlignment="1" applyProtection="1">
      <alignment horizontal="left" vertical="center" wrapText="1"/>
      <protection locked="0"/>
    </xf>
    <xf numFmtId="49" fontId="1" fillId="7" borderId="0" xfId="13" applyFill="1" applyAlignment="1" applyProtection="1">
      <alignment horizontal="left" vertical="center" wrapText="1"/>
      <protection locked="0"/>
    </xf>
    <xf numFmtId="49" fontId="1" fillId="0" borderId="0" xfId="13" applyFill="1" applyAlignment="1" applyProtection="1">
      <alignment horizontal="left" vertical="center" wrapText="1"/>
      <protection locked="0"/>
    </xf>
    <xf numFmtId="0" fontId="0" fillId="8" borderId="0" xfId="0" applyFill="1"/>
    <xf numFmtId="49" fontId="1" fillId="9" borderId="0" xfId="13" applyFill="1" applyProtection="1">
      <alignment horizontal="left" vertical="center"/>
      <protection locked="0"/>
    </xf>
    <xf numFmtId="49" fontId="1" fillId="9" borderId="0" xfId="13" applyFill="1" applyAlignment="1" applyProtection="1">
      <alignment horizontal="left" vertical="center" wrapText="1"/>
      <protection locked="0"/>
    </xf>
    <xf numFmtId="49" fontId="0" fillId="9" borderId="0" xfId="0" applyNumberFormat="1" applyFill="1" applyProtection="1">
      <protection locked="0"/>
    </xf>
    <xf numFmtId="164" fontId="0" fillId="9" borderId="0" xfId="2" applyFont="1" applyFill="1" applyProtection="1">
      <protection locked="0"/>
    </xf>
    <xf numFmtId="0" fontId="0" fillId="9" borderId="0" xfId="0" applyFill="1" applyProtection="1">
      <protection locked="0"/>
    </xf>
    <xf numFmtId="0" fontId="0" fillId="9" borderId="0" xfId="0" applyFill="1"/>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43" fontId="0" fillId="0" borderId="0" xfId="26" applyFont="1" applyProtection="1">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xfId="26" builtinId="3"/>
    <cellStyle name="Normal" xfId="0" builtinId="0"/>
    <cellStyle name="Numeric" xfId="19"/>
    <cellStyle name="NumericWithBorder" xfId="23"/>
    <cellStyle name="Percent" xfId="1"/>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
  <sheetViews>
    <sheetView tabSelected="1" workbookViewId="0">
      <selection activeCell="I102" sqref="I102"/>
    </sheetView>
  </sheetViews>
  <sheetFormatPr baseColWidth="10" defaultColWidth="9.140625" defaultRowHeight="12.75" x14ac:dyDescent="0.2"/>
  <cols>
    <col min="1" max="1" width="35.5703125" style="4" customWidth="1"/>
    <col min="2" max="2" width="66.42578125" style="12" customWidth="1"/>
    <col min="3" max="3" width="3.5703125" style="9" customWidth="1"/>
    <col min="4" max="4" width="2.5703125" style="9" customWidth="1"/>
    <col min="5" max="5" width="4.28515625" style="4" customWidth="1"/>
    <col min="6" max="6" width="3.85546875" style="4" customWidth="1"/>
    <col min="7" max="7" width="13.140625" style="4" customWidth="1"/>
    <col min="8" max="8" width="5.7109375" style="4" customWidth="1"/>
    <col min="9" max="9" width="23" style="5" customWidth="1"/>
    <col min="10" max="10" width="20.42578125" style="5" customWidth="1"/>
    <col min="11" max="11" width="15.5703125" style="4" customWidth="1"/>
    <col min="12" max="12" width="6.7109375" style="4" customWidth="1"/>
    <col min="13" max="13" width="8.85546875" style="4" customWidth="1"/>
    <col min="14" max="14" width="15.5703125" style="4" customWidth="1"/>
    <col min="15" max="15" width="17.85546875" style="4" customWidth="1"/>
    <col min="16" max="16" width="11.28515625" style="4" customWidth="1"/>
    <col min="17" max="17" width="38.5703125" style="4" customWidth="1"/>
    <col min="18" max="18" width="5.28515625" style="4" customWidth="1"/>
    <col min="19" max="19" width="6.7109375" style="4" customWidth="1"/>
    <col min="20" max="20" width="9.140625" style="4" customWidth="1"/>
  </cols>
  <sheetData>
    <row r="1" spans="1:20" x14ac:dyDescent="0.2">
      <c r="A1" s="28" t="s">
        <v>107782</v>
      </c>
      <c r="B1" s="29"/>
      <c r="C1" s="29"/>
      <c r="D1" s="29"/>
      <c r="E1" s="29"/>
      <c r="F1" s="29"/>
      <c r="G1" s="29"/>
      <c r="H1" s="29"/>
      <c r="I1" s="30"/>
      <c r="J1" s="30"/>
      <c r="K1" s="29"/>
      <c r="L1" s="29"/>
      <c r="M1" s="29"/>
      <c r="N1" s="29"/>
      <c r="O1" s="29"/>
      <c r="P1" s="29"/>
      <c r="Q1" s="29"/>
      <c r="R1" s="29"/>
      <c r="S1" s="29"/>
    </row>
    <row r="2" spans="1:20" x14ac:dyDescent="0.2">
      <c r="A2" s="29"/>
      <c r="B2" s="29"/>
      <c r="C2" s="29"/>
      <c r="D2" s="29"/>
      <c r="E2" s="29"/>
      <c r="F2" s="29"/>
      <c r="G2" s="29"/>
      <c r="H2" s="29"/>
      <c r="I2" s="30"/>
      <c r="J2" s="30"/>
      <c r="K2" s="29"/>
      <c r="L2" s="29"/>
      <c r="M2" s="29"/>
      <c r="N2" s="29"/>
      <c r="O2" s="29"/>
      <c r="P2" s="29"/>
      <c r="Q2" s="29"/>
      <c r="R2" s="29"/>
      <c r="S2" s="29"/>
    </row>
    <row r="3" spans="1:20" x14ac:dyDescent="0.2">
      <c r="A3" s="29"/>
      <c r="B3" s="29"/>
      <c r="C3" s="29"/>
      <c r="D3" s="29"/>
      <c r="E3" s="29"/>
      <c r="F3" s="29"/>
      <c r="G3" s="29"/>
      <c r="H3" s="29"/>
      <c r="I3" s="30"/>
      <c r="J3" s="30"/>
      <c r="K3" s="29"/>
      <c r="L3" s="29"/>
      <c r="M3" s="29"/>
      <c r="N3" s="29"/>
      <c r="O3" s="29"/>
      <c r="P3" s="29"/>
      <c r="Q3" s="29"/>
      <c r="R3" s="29"/>
      <c r="S3" s="29"/>
    </row>
    <row r="4" spans="1:20" s="17" customFormat="1" x14ac:dyDescent="0.2">
      <c r="A4" s="13" t="s">
        <v>107783</v>
      </c>
      <c r="B4" s="11" t="s">
        <v>107784</v>
      </c>
      <c r="C4" s="14" t="s">
        <v>107785</v>
      </c>
      <c r="D4" s="14" t="s">
        <v>107786</v>
      </c>
      <c r="E4" s="13" t="s">
        <v>107787</v>
      </c>
      <c r="F4" s="13" t="s">
        <v>5</v>
      </c>
      <c r="G4" s="13" t="s">
        <v>4</v>
      </c>
      <c r="H4" s="13" t="s">
        <v>39</v>
      </c>
      <c r="I4" s="15" t="s">
        <v>107788</v>
      </c>
      <c r="J4" s="15" t="s">
        <v>107789</v>
      </c>
      <c r="K4" s="13" t="s">
        <v>210</v>
      </c>
      <c r="L4" s="13" t="s">
        <v>94</v>
      </c>
      <c r="M4" s="13" t="s">
        <v>107790</v>
      </c>
      <c r="N4" s="13" t="s">
        <v>3</v>
      </c>
      <c r="O4" s="13" t="s">
        <v>107791</v>
      </c>
      <c r="P4" s="13" t="s">
        <v>107792</v>
      </c>
      <c r="Q4" s="13" t="s">
        <v>107793</v>
      </c>
      <c r="R4" s="13" t="s">
        <v>227</v>
      </c>
      <c r="S4" s="13" t="s">
        <v>240</v>
      </c>
      <c r="T4" s="16"/>
    </row>
    <row r="5" spans="1:20" ht="51" x14ac:dyDescent="0.2">
      <c r="A5" s="6" t="s">
        <v>107794</v>
      </c>
      <c r="B5" s="18" t="s">
        <v>107795</v>
      </c>
      <c r="C5" s="8" t="s">
        <v>107796</v>
      </c>
      <c r="D5" s="8" t="s">
        <v>107796</v>
      </c>
      <c r="E5" s="6" t="s">
        <v>107797</v>
      </c>
      <c r="F5" s="6" t="s">
        <v>221</v>
      </c>
      <c r="G5" s="6" t="s">
        <v>106</v>
      </c>
      <c r="H5" s="6" t="s">
        <v>215</v>
      </c>
      <c r="I5" s="7">
        <v>50000000</v>
      </c>
      <c r="J5" s="7">
        <v>50000000</v>
      </c>
      <c r="K5" s="6" t="s">
        <v>215</v>
      </c>
      <c r="L5" s="6" t="s">
        <v>215</v>
      </c>
      <c r="N5" s="6" t="s">
        <v>965</v>
      </c>
      <c r="O5" s="6" t="s">
        <v>107798</v>
      </c>
      <c r="P5" s="6" t="s">
        <v>107799</v>
      </c>
      <c r="Q5" s="6" t="s">
        <v>107800</v>
      </c>
      <c r="R5" s="6" t="s">
        <v>215</v>
      </c>
      <c r="S5" s="6" t="s">
        <v>107801</v>
      </c>
    </row>
    <row r="6" spans="1:20" ht="25.5" x14ac:dyDescent="0.2">
      <c r="A6" s="6" t="s">
        <v>107802</v>
      </c>
      <c r="B6" s="18" t="s">
        <v>107803</v>
      </c>
      <c r="C6" s="8" t="s">
        <v>107797</v>
      </c>
      <c r="D6" s="8" t="s">
        <v>107797</v>
      </c>
      <c r="E6" s="6" t="s">
        <v>107804</v>
      </c>
      <c r="F6" s="6" t="s">
        <v>221</v>
      </c>
      <c r="G6" s="6" t="s">
        <v>106</v>
      </c>
      <c r="H6" s="6" t="s">
        <v>215</v>
      </c>
      <c r="I6" s="7">
        <v>50000000</v>
      </c>
      <c r="J6" s="7">
        <v>50000000</v>
      </c>
      <c r="K6" s="6" t="s">
        <v>215</v>
      </c>
      <c r="L6" s="6" t="s">
        <v>215</v>
      </c>
      <c r="N6" s="6" t="s">
        <v>965</v>
      </c>
      <c r="O6" s="6" t="s">
        <v>107805</v>
      </c>
      <c r="P6" s="6" t="s">
        <v>107806</v>
      </c>
      <c r="Q6" s="6" t="s">
        <v>107807</v>
      </c>
      <c r="R6" s="6" t="s">
        <v>215</v>
      </c>
      <c r="S6" s="6" t="s">
        <v>107801</v>
      </c>
    </row>
    <row r="7" spans="1:20" ht="76.5" x14ac:dyDescent="0.2">
      <c r="A7" s="6" t="s">
        <v>107808</v>
      </c>
      <c r="B7" s="18" t="s">
        <v>107809</v>
      </c>
      <c r="C7" s="8" t="s">
        <v>107797</v>
      </c>
      <c r="D7" s="8" t="s">
        <v>107797</v>
      </c>
      <c r="E7" s="6" t="s">
        <v>107804</v>
      </c>
      <c r="F7" s="6" t="s">
        <v>221</v>
      </c>
      <c r="G7" s="6" t="s">
        <v>106</v>
      </c>
      <c r="H7" s="6" t="s">
        <v>215</v>
      </c>
      <c r="I7" s="7">
        <v>50000000</v>
      </c>
      <c r="J7" s="7">
        <v>50000000</v>
      </c>
      <c r="K7" s="6" t="s">
        <v>215</v>
      </c>
      <c r="L7" s="6" t="s">
        <v>215</v>
      </c>
      <c r="N7" s="6" t="s">
        <v>965</v>
      </c>
      <c r="O7" s="6" t="s">
        <v>107798</v>
      </c>
      <c r="P7" s="6" t="s">
        <v>107799</v>
      </c>
      <c r="Q7" s="6" t="s">
        <v>107800</v>
      </c>
      <c r="R7" s="6" t="s">
        <v>215</v>
      </c>
      <c r="S7" s="6" t="s">
        <v>107801</v>
      </c>
    </row>
    <row r="8" spans="1:20" ht="25.5" x14ac:dyDescent="0.2">
      <c r="A8" s="6" t="s">
        <v>107815</v>
      </c>
      <c r="B8" s="18" t="s">
        <v>107816</v>
      </c>
      <c r="C8" s="9" t="s">
        <v>107797</v>
      </c>
      <c r="D8" s="9" t="s">
        <v>107797</v>
      </c>
      <c r="E8" s="6" t="s">
        <v>107804</v>
      </c>
      <c r="F8" s="6" t="s">
        <v>221</v>
      </c>
      <c r="G8" s="6" t="s">
        <v>106</v>
      </c>
      <c r="H8" s="6" t="s">
        <v>215</v>
      </c>
      <c r="I8" s="7">
        <v>50000000</v>
      </c>
      <c r="J8" s="7">
        <v>50000000</v>
      </c>
      <c r="K8" s="6" t="s">
        <v>215</v>
      </c>
      <c r="L8" s="6" t="s">
        <v>215</v>
      </c>
      <c r="N8" s="6" t="s">
        <v>965</v>
      </c>
      <c r="O8" s="6" t="s">
        <v>107798</v>
      </c>
      <c r="P8" s="6" t="s">
        <v>107799</v>
      </c>
      <c r="Q8" s="6" t="s">
        <v>107800</v>
      </c>
      <c r="R8" s="6" t="s">
        <v>215</v>
      </c>
      <c r="S8" s="6" t="s">
        <v>107801</v>
      </c>
    </row>
    <row r="9" spans="1:20" ht="38.25" x14ac:dyDescent="0.2">
      <c r="A9" s="6" t="s">
        <v>102081</v>
      </c>
      <c r="B9" s="18" t="s">
        <v>107836</v>
      </c>
      <c r="C9" s="9" t="s">
        <v>107797</v>
      </c>
      <c r="D9" s="9" t="s">
        <v>107797</v>
      </c>
      <c r="E9" s="6" t="s">
        <v>107804</v>
      </c>
      <c r="F9" s="6" t="s">
        <v>221</v>
      </c>
      <c r="G9" s="6" t="s">
        <v>106</v>
      </c>
      <c r="H9" s="6" t="s">
        <v>215</v>
      </c>
      <c r="I9" s="7">
        <v>20000000</v>
      </c>
      <c r="J9" s="7">
        <v>20000000</v>
      </c>
      <c r="K9" s="6" t="s">
        <v>215</v>
      </c>
      <c r="L9" s="6" t="s">
        <v>215</v>
      </c>
      <c r="N9" s="6" t="s">
        <v>965</v>
      </c>
      <c r="O9" s="6" t="s">
        <v>107798</v>
      </c>
      <c r="P9" s="6" t="s">
        <v>107799</v>
      </c>
      <c r="Q9" s="6" t="s">
        <v>107800</v>
      </c>
      <c r="R9" s="6" t="s">
        <v>215</v>
      </c>
      <c r="S9" s="6" t="s">
        <v>107801</v>
      </c>
    </row>
    <row r="10" spans="1:20" ht="38.25" x14ac:dyDescent="0.2">
      <c r="A10" s="6" t="s">
        <v>102613</v>
      </c>
      <c r="B10" s="18" t="s">
        <v>107838</v>
      </c>
      <c r="C10" s="9" t="s">
        <v>107797</v>
      </c>
      <c r="D10" s="9" t="s">
        <v>107797</v>
      </c>
      <c r="E10" s="6" t="s">
        <v>107804</v>
      </c>
      <c r="F10" s="6" t="s">
        <v>221</v>
      </c>
      <c r="G10" s="6" t="s">
        <v>106</v>
      </c>
      <c r="H10" s="6" t="s">
        <v>215</v>
      </c>
      <c r="I10" s="7">
        <v>10000000</v>
      </c>
      <c r="J10" s="7">
        <v>10000000</v>
      </c>
      <c r="K10" s="6" t="s">
        <v>215</v>
      </c>
      <c r="L10" s="6" t="s">
        <v>215</v>
      </c>
      <c r="N10" s="6" t="s">
        <v>965</v>
      </c>
      <c r="O10" s="6" t="s">
        <v>107798</v>
      </c>
      <c r="P10" s="6" t="s">
        <v>107799</v>
      </c>
      <c r="Q10" s="6" t="s">
        <v>107800</v>
      </c>
      <c r="R10" s="6" t="s">
        <v>215</v>
      </c>
      <c r="S10" s="6" t="s">
        <v>107801</v>
      </c>
    </row>
    <row r="11" spans="1:20" ht="38.25" x14ac:dyDescent="0.2">
      <c r="A11" s="6" t="s">
        <v>103345</v>
      </c>
      <c r="B11" s="18" t="s">
        <v>107841</v>
      </c>
      <c r="C11" s="9" t="s">
        <v>107851</v>
      </c>
      <c r="D11" s="9" t="s">
        <v>107851</v>
      </c>
      <c r="E11" s="6" t="s">
        <v>107819</v>
      </c>
      <c r="F11" s="6" t="s">
        <v>221</v>
      </c>
      <c r="G11" s="6" t="s">
        <v>106</v>
      </c>
      <c r="H11" s="6" t="s">
        <v>215</v>
      </c>
      <c r="I11" s="7">
        <v>2000000</v>
      </c>
      <c r="J11" s="7">
        <v>2000000</v>
      </c>
      <c r="K11" s="6" t="s">
        <v>215</v>
      </c>
      <c r="L11" s="6" t="s">
        <v>215</v>
      </c>
      <c r="N11" s="6" t="s">
        <v>965</v>
      </c>
      <c r="O11" s="6" t="s">
        <v>107798</v>
      </c>
      <c r="P11" s="6" t="s">
        <v>107799</v>
      </c>
      <c r="Q11" s="6" t="s">
        <v>107800</v>
      </c>
      <c r="R11" s="6" t="s">
        <v>215</v>
      </c>
      <c r="S11" s="6" t="s">
        <v>107801</v>
      </c>
    </row>
    <row r="12" spans="1:20" s="21" customFormat="1" ht="38.25" x14ac:dyDescent="0.2">
      <c r="A12" s="6" t="s">
        <v>105438</v>
      </c>
      <c r="B12" s="18" t="s">
        <v>107865</v>
      </c>
      <c r="C12" s="9" t="s">
        <v>221</v>
      </c>
      <c r="D12" s="9" t="s">
        <v>221</v>
      </c>
      <c r="E12" s="6" t="s">
        <v>107811</v>
      </c>
      <c r="F12" s="6" t="s">
        <v>221</v>
      </c>
      <c r="G12" s="6" t="s">
        <v>106</v>
      </c>
      <c r="H12" s="6" t="s">
        <v>215</v>
      </c>
      <c r="I12" s="7">
        <v>20000000</v>
      </c>
      <c r="J12" s="7">
        <v>20000000</v>
      </c>
      <c r="K12" s="6" t="s">
        <v>215</v>
      </c>
      <c r="L12" s="6" t="s">
        <v>215</v>
      </c>
      <c r="M12" s="10"/>
      <c r="N12" s="6" t="s">
        <v>965</v>
      </c>
      <c r="O12" s="6" t="s">
        <v>107805</v>
      </c>
      <c r="P12" s="6" t="s">
        <v>107806</v>
      </c>
      <c r="Q12" s="6" t="s">
        <v>107807</v>
      </c>
      <c r="R12" s="6" t="s">
        <v>215</v>
      </c>
      <c r="S12" s="6" t="s">
        <v>107801</v>
      </c>
      <c r="T12" s="10"/>
    </row>
    <row r="13" spans="1:20" ht="63.75" x14ac:dyDescent="0.2">
      <c r="A13" s="6" t="s">
        <v>106068</v>
      </c>
      <c r="B13" s="18" t="s">
        <v>107867</v>
      </c>
      <c r="C13" s="9" t="s">
        <v>107840</v>
      </c>
      <c r="D13" s="9" t="s">
        <v>107840</v>
      </c>
      <c r="E13" s="6" t="s">
        <v>107814</v>
      </c>
      <c r="F13" s="6" t="s">
        <v>221</v>
      </c>
      <c r="G13" s="6" t="s">
        <v>106</v>
      </c>
      <c r="H13" s="6" t="s">
        <v>215</v>
      </c>
      <c r="I13" s="7">
        <v>7000000</v>
      </c>
      <c r="J13" s="7">
        <v>7000000</v>
      </c>
      <c r="K13" s="6" t="s">
        <v>215</v>
      </c>
      <c r="L13" s="6" t="s">
        <v>215</v>
      </c>
      <c r="N13" s="6" t="s">
        <v>965</v>
      </c>
      <c r="O13" s="6" t="s">
        <v>107798</v>
      </c>
      <c r="P13" s="6" t="s">
        <v>107799</v>
      </c>
      <c r="Q13" s="6" t="s">
        <v>107800</v>
      </c>
      <c r="R13" s="6" t="s">
        <v>215</v>
      </c>
      <c r="S13" s="6" t="s">
        <v>107801</v>
      </c>
    </row>
    <row r="14" spans="1:20" ht="76.5" x14ac:dyDescent="0.2">
      <c r="A14" s="6" t="s">
        <v>103623</v>
      </c>
      <c r="B14" s="18" t="s">
        <v>107868</v>
      </c>
      <c r="C14" s="9" t="s">
        <v>107797</v>
      </c>
      <c r="D14" s="9" t="s">
        <v>107797</v>
      </c>
      <c r="E14" s="6" t="s">
        <v>107804</v>
      </c>
      <c r="F14" s="6" t="s">
        <v>221</v>
      </c>
      <c r="G14" s="6" t="s">
        <v>106</v>
      </c>
      <c r="H14" s="6" t="s">
        <v>215</v>
      </c>
      <c r="I14" s="7">
        <v>20000000</v>
      </c>
      <c r="J14" s="7">
        <v>20000000</v>
      </c>
      <c r="K14" s="6" t="s">
        <v>215</v>
      </c>
      <c r="L14" s="6" t="s">
        <v>215</v>
      </c>
      <c r="N14" s="6" t="s">
        <v>965</v>
      </c>
      <c r="O14" s="6" t="s">
        <v>107798</v>
      </c>
      <c r="P14" s="6" t="s">
        <v>107799</v>
      </c>
      <c r="Q14" s="6" t="s">
        <v>107800</v>
      </c>
      <c r="R14" s="6" t="s">
        <v>215</v>
      </c>
      <c r="S14" s="6" t="s">
        <v>107801</v>
      </c>
    </row>
    <row r="15" spans="1:20" ht="89.25" x14ac:dyDescent="0.2">
      <c r="A15" s="6" t="s">
        <v>106168</v>
      </c>
      <c r="B15" s="18" t="s">
        <v>107869</v>
      </c>
      <c r="C15" s="9" t="s">
        <v>107911</v>
      </c>
      <c r="D15" s="9" t="s">
        <v>107911</v>
      </c>
      <c r="E15" s="6" t="s">
        <v>107796</v>
      </c>
      <c r="F15" s="6" t="s">
        <v>221</v>
      </c>
      <c r="G15" s="6" t="s">
        <v>106</v>
      </c>
      <c r="H15" s="6" t="s">
        <v>215</v>
      </c>
      <c r="I15" s="7">
        <v>6000000</v>
      </c>
      <c r="J15" s="7">
        <v>6000000</v>
      </c>
      <c r="K15" s="6" t="s">
        <v>215</v>
      </c>
      <c r="L15" s="6" t="s">
        <v>215</v>
      </c>
      <c r="N15" s="6" t="s">
        <v>965</v>
      </c>
      <c r="O15" s="6" t="s">
        <v>107798</v>
      </c>
      <c r="P15" s="6" t="s">
        <v>107799</v>
      </c>
      <c r="Q15" s="6" t="s">
        <v>107800</v>
      </c>
      <c r="R15" s="6" t="s">
        <v>215</v>
      </c>
      <c r="S15" s="6" t="s">
        <v>107801</v>
      </c>
    </row>
    <row r="16" spans="1:20" ht="38.25" x14ac:dyDescent="0.2">
      <c r="A16" s="6" t="s">
        <v>107870</v>
      </c>
      <c r="B16" s="20" t="s">
        <v>107871</v>
      </c>
      <c r="C16" s="9" t="s">
        <v>107804</v>
      </c>
      <c r="D16" s="9" t="s">
        <v>107804</v>
      </c>
      <c r="E16" s="6" t="s">
        <v>107797</v>
      </c>
      <c r="F16" s="6" t="s">
        <v>221</v>
      </c>
      <c r="G16" s="6" t="s">
        <v>106</v>
      </c>
      <c r="H16" s="6" t="s">
        <v>215</v>
      </c>
      <c r="I16" s="7">
        <v>85000000</v>
      </c>
      <c r="J16" s="7">
        <v>85000000</v>
      </c>
      <c r="K16" s="6" t="s">
        <v>215</v>
      </c>
      <c r="L16" s="6" t="s">
        <v>215</v>
      </c>
      <c r="N16" s="6" t="s">
        <v>965</v>
      </c>
      <c r="O16" s="6" t="s">
        <v>107805</v>
      </c>
      <c r="P16" s="6" t="s">
        <v>107806</v>
      </c>
      <c r="Q16" s="6" t="s">
        <v>107807</v>
      </c>
      <c r="R16" s="6" t="s">
        <v>215</v>
      </c>
      <c r="S16" s="6" t="s">
        <v>107801</v>
      </c>
    </row>
    <row r="17" spans="1:19" ht="38.25" x14ac:dyDescent="0.2">
      <c r="A17" s="6" t="s">
        <v>107872</v>
      </c>
      <c r="B17" s="18" t="s">
        <v>107873</v>
      </c>
      <c r="C17" s="9" t="s">
        <v>107834</v>
      </c>
      <c r="D17" s="9" t="s">
        <v>107834</v>
      </c>
      <c r="E17" s="6" t="s">
        <v>107829</v>
      </c>
      <c r="F17" s="6" t="s">
        <v>221</v>
      </c>
      <c r="G17" s="6" t="s">
        <v>106</v>
      </c>
      <c r="H17" s="6" t="s">
        <v>215</v>
      </c>
      <c r="I17" s="7">
        <v>35000000</v>
      </c>
      <c r="J17" s="7">
        <v>35000000</v>
      </c>
      <c r="K17" s="6" t="s">
        <v>215</v>
      </c>
      <c r="L17" s="6" t="s">
        <v>215</v>
      </c>
      <c r="N17" s="6" t="s">
        <v>965</v>
      </c>
      <c r="O17" s="6" t="s">
        <v>107798</v>
      </c>
      <c r="P17" s="6" t="s">
        <v>107799</v>
      </c>
      <c r="Q17" s="6" t="s">
        <v>107800</v>
      </c>
      <c r="R17" s="6" t="s">
        <v>215</v>
      </c>
      <c r="S17" s="6" t="s">
        <v>107801</v>
      </c>
    </row>
    <row r="18" spans="1:19" ht="38.25" x14ac:dyDescent="0.2">
      <c r="A18" s="6" t="s">
        <v>48280</v>
      </c>
      <c r="B18" s="18" t="s">
        <v>107882</v>
      </c>
      <c r="C18" s="9" t="s">
        <v>107851</v>
      </c>
      <c r="D18" s="9" t="s">
        <v>107851</v>
      </c>
      <c r="E18" s="6" t="s">
        <v>107819</v>
      </c>
      <c r="F18" s="6" t="s">
        <v>221</v>
      </c>
      <c r="G18" s="6" t="s">
        <v>106</v>
      </c>
      <c r="H18" s="6" t="s">
        <v>215</v>
      </c>
      <c r="I18" s="7">
        <v>1000000</v>
      </c>
      <c r="J18" s="7">
        <v>1000000</v>
      </c>
      <c r="K18" s="6" t="s">
        <v>215</v>
      </c>
      <c r="L18" s="6" t="s">
        <v>215</v>
      </c>
      <c r="N18" s="6" t="s">
        <v>965</v>
      </c>
      <c r="O18" s="6" t="s">
        <v>107805</v>
      </c>
      <c r="P18" s="6" t="s">
        <v>107806</v>
      </c>
      <c r="Q18" s="6" t="s">
        <v>107807</v>
      </c>
      <c r="R18" s="6" t="s">
        <v>215</v>
      </c>
      <c r="S18" s="6" t="s">
        <v>107801</v>
      </c>
    </row>
    <row r="19" spans="1:19" ht="38.25" x14ac:dyDescent="0.2">
      <c r="A19" s="6" t="s">
        <v>107883</v>
      </c>
      <c r="B19" s="18" t="s">
        <v>107884</v>
      </c>
      <c r="C19" s="9" t="s">
        <v>107851</v>
      </c>
      <c r="D19" s="9" t="s">
        <v>107851</v>
      </c>
      <c r="E19" s="6" t="s">
        <v>107819</v>
      </c>
      <c r="F19" s="6" t="s">
        <v>221</v>
      </c>
      <c r="G19" s="6" t="s">
        <v>106</v>
      </c>
      <c r="H19" s="6" t="s">
        <v>215</v>
      </c>
      <c r="I19" s="7">
        <v>10000000</v>
      </c>
      <c r="J19" s="7">
        <v>10000000</v>
      </c>
      <c r="K19" s="6" t="s">
        <v>215</v>
      </c>
      <c r="L19" s="6" t="s">
        <v>215</v>
      </c>
      <c r="N19" s="6" t="s">
        <v>965</v>
      </c>
      <c r="O19" s="6" t="s">
        <v>107798</v>
      </c>
      <c r="P19" s="6" t="s">
        <v>107799</v>
      </c>
      <c r="Q19" s="6" t="s">
        <v>107800</v>
      </c>
      <c r="R19" s="6" t="s">
        <v>215</v>
      </c>
      <c r="S19" s="6" t="s">
        <v>107801</v>
      </c>
    </row>
    <row r="20" spans="1:19" ht="51" x14ac:dyDescent="0.2">
      <c r="A20" s="6" t="s">
        <v>104373</v>
      </c>
      <c r="B20" s="18" t="s">
        <v>107833</v>
      </c>
      <c r="C20" s="9" t="s">
        <v>107829</v>
      </c>
      <c r="D20" s="9" t="s">
        <v>107829</v>
      </c>
      <c r="E20" s="6" t="s">
        <v>107834</v>
      </c>
      <c r="F20" s="6" t="s">
        <v>221</v>
      </c>
      <c r="G20" s="6" t="s">
        <v>106</v>
      </c>
      <c r="H20" s="6" t="s">
        <v>215</v>
      </c>
      <c r="I20" s="7">
        <v>6000000</v>
      </c>
      <c r="J20" s="7">
        <v>6000000</v>
      </c>
      <c r="K20" s="6" t="s">
        <v>215</v>
      </c>
      <c r="L20" s="6" t="s">
        <v>215</v>
      </c>
      <c r="N20" s="6" t="s">
        <v>965</v>
      </c>
      <c r="O20" s="6" t="s">
        <v>107805</v>
      </c>
      <c r="P20" s="6" t="s">
        <v>107806</v>
      </c>
      <c r="Q20" s="6" t="s">
        <v>107807</v>
      </c>
      <c r="R20" s="6" t="s">
        <v>215</v>
      </c>
      <c r="S20" s="6" t="s">
        <v>107801</v>
      </c>
    </row>
    <row r="21" spans="1:19" ht="38.25" x14ac:dyDescent="0.2">
      <c r="A21" s="6" t="s">
        <v>107888</v>
      </c>
      <c r="B21" s="18" t="s">
        <v>107889</v>
      </c>
      <c r="C21" s="9" t="s">
        <v>107851</v>
      </c>
      <c r="D21" s="9" t="s">
        <v>107851</v>
      </c>
      <c r="E21" s="6" t="s">
        <v>107819</v>
      </c>
      <c r="F21" s="6" t="s">
        <v>221</v>
      </c>
      <c r="G21" s="6" t="s">
        <v>106</v>
      </c>
      <c r="H21" s="6" t="s">
        <v>215</v>
      </c>
      <c r="I21" s="7">
        <v>1500000</v>
      </c>
      <c r="J21" s="7">
        <v>1500000</v>
      </c>
      <c r="K21" s="6" t="s">
        <v>215</v>
      </c>
      <c r="L21" s="6" t="s">
        <v>215</v>
      </c>
      <c r="N21" s="6" t="s">
        <v>965</v>
      </c>
      <c r="O21" s="6" t="s">
        <v>107805</v>
      </c>
      <c r="P21" s="6" t="s">
        <v>107806</v>
      </c>
      <c r="Q21" s="6" t="s">
        <v>107807</v>
      </c>
      <c r="R21" s="6" t="s">
        <v>215</v>
      </c>
      <c r="S21" s="6" t="s">
        <v>107801</v>
      </c>
    </row>
    <row r="22" spans="1:19" ht="63.75" x14ac:dyDescent="0.2">
      <c r="A22" s="6" t="s">
        <v>107894</v>
      </c>
      <c r="B22" s="18" t="s">
        <v>107895</v>
      </c>
      <c r="C22" s="9" t="s">
        <v>107834</v>
      </c>
      <c r="D22" s="9" t="s">
        <v>107834</v>
      </c>
      <c r="E22" s="6" t="s">
        <v>107829</v>
      </c>
      <c r="F22" s="6" t="s">
        <v>221</v>
      </c>
      <c r="G22" s="6" t="s">
        <v>106</v>
      </c>
      <c r="H22" s="6" t="s">
        <v>215</v>
      </c>
      <c r="I22" s="7">
        <v>130000000</v>
      </c>
      <c r="J22" s="7">
        <v>130000000</v>
      </c>
      <c r="K22" s="6" t="s">
        <v>215</v>
      </c>
      <c r="L22" s="6" t="s">
        <v>215</v>
      </c>
      <c r="N22" s="6" t="s">
        <v>965</v>
      </c>
      <c r="O22" s="6" t="s">
        <v>107798</v>
      </c>
      <c r="P22" s="6" t="s">
        <v>107799</v>
      </c>
      <c r="Q22" s="6" t="s">
        <v>107800</v>
      </c>
      <c r="R22" s="6" t="s">
        <v>215</v>
      </c>
      <c r="S22" s="6" t="s">
        <v>107801</v>
      </c>
    </row>
    <row r="23" spans="1:19" ht="38.25" x14ac:dyDescent="0.2">
      <c r="A23" s="6" t="s">
        <v>101318</v>
      </c>
      <c r="B23" s="18" t="s">
        <v>107837</v>
      </c>
      <c r="C23" s="9" t="s">
        <v>107829</v>
      </c>
      <c r="D23" s="9" t="s">
        <v>107829</v>
      </c>
      <c r="E23" s="6" t="s">
        <v>221</v>
      </c>
      <c r="F23" s="6" t="s">
        <v>221</v>
      </c>
      <c r="G23" s="6" t="s">
        <v>106</v>
      </c>
      <c r="H23" s="6" t="s">
        <v>215</v>
      </c>
      <c r="I23" s="7">
        <v>2000000</v>
      </c>
      <c r="J23" s="7">
        <v>2000000</v>
      </c>
      <c r="K23" s="6" t="s">
        <v>215</v>
      </c>
      <c r="L23" s="6" t="s">
        <v>215</v>
      </c>
      <c r="N23" s="6" t="s">
        <v>965</v>
      </c>
      <c r="O23" s="6" t="s">
        <v>107798</v>
      </c>
      <c r="P23" s="6" t="s">
        <v>107799</v>
      </c>
      <c r="Q23" s="6" t="s">
        <v>107800</v>
      </c>
      <c r="R23" s="6" t="s">
        <v>215</v>
      </c>
      <c r="S23" s="6" t="s">
        <v>107801</v>
      </c>
    </row>
    <row r="24" spans="1:19" ht="51" x14ac:dyDescent="0.2">
      <c r="A24" s="6" t="s">
        <v>106216</v>
      </c>
      <c r="B24" s="20" t="s">
        <v>107853</v>
      </c>
      <c r="C24" s="9" t="s">
        <v>107796</v>
      </c>
      <c r="D24" s="9" t="s">
        <v>107796</v>
      </c>
      <c r="E24" s="6" t="s">
        <v>107804</v>
      </c>
      <c r="F24" s="6" t="s">
        <v>221</v>
      </c>
      <c r="G24" s="6" t="s">
        <v>106</v>
      </c>
      <c r="H24" s="6" t="s">
        <v>215</v>
      </c>
      <c r="I24" s="7">
        <v>114230000</v>
      </c>
      <c r="J24" s="7">
        <v>114230000</v>
      </c>
      <c r="K24" s="6" t="s">
        <v>215</v>
      </c>
      <c r="L24" s="6" t="s">
        <v>215</v>
      </c>
      <c r="N24" s="6" t="s">
        <v>965</v>
      </c>
      <c r="O24" s="6" t="s">
        <v>107798</v>
      </c>
      <c r="P24" s="6" t="s">
        <v>107799</v>
      </c>
      <c r="Q24" s="6" t="s">
        <v>107800</v>
      </c>
      <c r="R24" s="6" t="s">
        <v>215</v>
      </c>
      <c r="S24" s="6" t="s">
        <v>107801</v>
      </c>
    </row>
    <row r="25" spans="1:19" ht="38.25" x14ac:dyDescent="0.2">
      <c r="A25" s="6" t="s">
        <v>102107</v>
      </c>
      <c r="B25" s="18" t="s">
        <v>107839</v>
      </c>
      <c r="C25" s="9" t="s">
        <v>107814</v>
      </c>
      <c r="D25" s="9" t="s">
        <v>107814</v>
      </c>
      <c r="E25" s="6" t="s">
        <v>107840</v>
      </c>
      <c r="F25" s="6" t="s">
        <v>221</v>
      </c>
      <c r="G25" s="6" t="s">
        <v>106</v>
      </c>
      <c r="H25" s="6" t="s">
        <v>215</v>
      </c>
      <c r="I25" s="7">
        <v>800000000</v>
      </c>
      <c r="J25" s="7">
        <v>800000000</v>
      </c>
      <c r="K25" s="6" t="s">
        <v>215</v>
      </c>
      <c r="L25" s="6" t="s">
        <v>215</v>
      </c>
      <c r="N25" s="6" t="s">
        <v>965</v>
      </c>
      <c r="O25" s="6" t="s">
        <v>107798</v>
      </c>
      <c r="P25" s="6" t="s">
        <v>107799</v>
      </c>
      <c r="Q25" s="6" t="s">
        <v>107800</v>
      </c>
      <c r="R25" s="6" t="s">
        <v>215</v>
      </c>
      <c r="S25" s="6" t="s">
        <v>107801</v>
      </c>
    </row>
    <row r="26" spans="1:19" ht="51" x14ac:dyDescent="0.2">
      <c r="A26" s="6" t="s">
        <v>104564</v>
      </c>
      <c r="B26" s="18" t="s">
        <v>107901</v>
      </c>
      <c r="C26" s="9" t="s">
        <v>107797</v>
      </c>
      <c r="D26" s="9" t="s">
        <v>107797</v>
      </c>
      <c r="E26" s="6" t="s">
        <v>107804</v>
      </c>
      <c r="F26" s="6" t="s">
        <v>221</v>
      </c>
      <c r="G26" s="6" t="s">
        <v>106</v>
      </c>
      <c r="H26" s="6" t="s">
        <v>215</v>
      </c>
      <c r="I26" s="7">
        <v>12000000</v>
      </c>
      <c r="J26" s="7">
        <v>12000000</v>
      </c>
      <c r="K26" s="6" t="s">
        <v>215</v>
      </c>
      <c r="L26" s="6" t="s">
        <v>215</v>
      </c>
      <c r="N26" s="6" t="s">
        <v>965</v>
      </c>
      <c r="O26" s="6" t="s">
        <v>107798</v>
      </c>
      <c r="P26" s="6" t="s">
        <v>107799</v>
      </c>
      <c r="Q26" s="6" t="s">
        <v>107800</v>
      </c>
      <c r="R26" s="6" t="s">
        <v>215</v>
      </c>
      <c r="S26" s="6" t="s">
        <v>107801</v>
      </c>
    </row>
    <row r="27" spans="1:19" ht="51" x14ac:dyDescent="0.2">
      <c r="A27" s="6" t="s">
        <v>103605</v>
      </c>
      <c r="B27" s="18" t="s">
        <v>107902</v>
      </c>
      <c r="C27" s="9" t="s">
        <v>107851</v>
      </c>
      <c r="D27" s="9" t="s">
        <v>107851</v>
      </c>
      <c r="E27" s="6" t="s">
        <v>107819</v>
      </c>
      <c r="F27" s="6" t="s">
        <v>221</v>
      </c>
      <c r="G27" s="6" t="s">
        <v>106</v>
      </c>
      <c r="H27" s="6" t="s">
        <v>215</v>
      </c>
      <c r="I27" s="7">
        <v>20000000</v>
      </c>
      <c r="J27" s="7">
        <v>20000000</v>
      </c>
      <c r="K27" s="6" t="s">
        <v>215</v>
      </c>
      <c r="L27" s="6" t="s">
        <v>215</v>
      </c>
      <c r="N27" s="6" t="s">
        <v>965</v>
      </c>
      <c r="O27" s="6" t="s">
        <v>107798</v>
      </c>
      <c r="P27" s="6" t="s">
        <v>107799</v>
      </c>
      <c r="Q27" s="6" t="s">
        <v>107800</v>
      </c>
      <c r="R27" s="6" t="s">
        <v>215</v>
      </c>
      <c r="S27" s="6" t="s">
        <v>107801</v>
      </c>
    </row>
    <row r="28" spans="1:19" ht="38.25" x14ac:dyDescent="0.2">
      <c r="A28" s="6" t="s">
        <v>102959</v>
      </c>
      <c r="B28" s="19" t="s">
        <v>107904</v>
      </c>
      <c r="C28" s="9" t="s">
        <v>107804</v>
      </c>
      <c r="D28" s="9" t="s">
        <v>107804</v>
      </c>
      <c r="E28" s="6" t="s">
        <v>221</v>
      </c>
      <c r="F28" s="6" t="s">
        <v>221</v>
      </c>
      <c r="G28" s="6" t="s">
        <v>106</v>
      </c>
      <c r="H28" s="6" t="s">
        <v>215</v>
      </c>
      <c r="I28" s="7">
        <v>1000000</v>
      </c>
      <c r="J28" s="7">
        <v>1000000</v>
      </c>
      <c r="K28" s="6" t="s">
        <v>215</v>
      </c>
      <c r="L28" s="6" t="s">
        <v>215</v>
      </c>
      <c r="N28" s="6" t="s">
        <v>965</v>
      </c>
      <c r="O28" s="6" t="s">
        <v>107798</v>
      </c>
      <c r="P28" s="6" t="s">
        <v>107799</v>
      </c>
      <c r="Q28" s="6" t="s">
        <v>107800</v>
      </c>
      <c r="R28" s="6" t="s">
        <v>215</v>
      </c>
      <c r="S28" s="6" t="s">
        <v>107801</v>
      </c>
    </row>
    <row r="29" spans="1:19" ht="63.75" x14ac:dyDescent="0.2">
      <c r="A29" s="6" t="s">
        <v>104003</v>
      </c>
      <c r="B29" s="18" t="s">
        <v>107905</v>
      </c>
      <c r="C29" s="9" t="s">
        <v>107804</v>
      </c>
      <c r="D29" s="9" t="s">
        <v>107804</v>
      </c>
      <c r="E29" s="6" t="s">
        <v>107797</v>
      </c>
      <c r="F29" s="6" t="s">
        <v>221</v>
      </c>
      <c r="G29" s="6" t="s">
        <v>106</v>
      </c>
      <c r="H29" s="6" t="s">
        <v>215</v>
      </c>
      <c r="I29" s="7">
        <v>50000000</v>
      </c>
      <c r="J29" s="7">
        <v>50000000</v>
      </c>
      <c r="K29" s="6" t="s">
        <v>215</v>
      </c>
      <c r="L29" s="6" t="s">
        <v>215</v>
      </c>
      <c r="N29" s="6" t="s">
        <v>965</v>
      </c>
      <c r="O29" s="6" t="s">
        <v>107798</v>
      </c>
      <c r="P29" s="6" t="s">
        <v>107799</v>
      </c>
      <c r="Q29" s="6" t="s">
        <v>107800</v>
      </c>
      <c r="R29" s="6" t="s">
        <v>215</v>
      </c>
      <c r="S29" s="6" t="s">
        <v>107801</v>
      </c>
    </row>
    <row r="30" spans="1:19" ht="51" x14ac:dyDescent="0.2">
      <c r="A30" s="6" t="s">
        <v>106066</v>
      </c>
      <c r="B30" s="18" t="s">
        <v>107906</v>
      </c>
      <c r="C30" s="9" t="s">
        <v>107851</v>
      </c>
      <c r="D30" s="9" t="s">
        <v>107851</v>
      </c>
      <c r="E30" s="6" t="s">
        <v>107819</v>
      </c>
      <c r="F30" s="6" t="s">
        <v>221</v>
      </c>
      <c r="G30" s="6" t="s">
        <v>106</v>
      </c>
      <c r="H30" s="6" t="s">
        <v>215</v>
      </c>
      <c r="I30" s="7">
        <v>5000000</v>
      </c>
      <c r="J30" s="7">
        <v>5000000</v>
      </c>
      <c r="K30" s="6" t="s">
        <v>215</v>
      </c>
      <c r="L30" s="6" t="s">
        <v>215</v>
      </c>
      <c r="N30" s="6" t="s">
        <v>965</v>
      </c>
      <c r="O30" s="6" t="s">
        <v>107798</v>
      </c>
      <c r="P30" s="6" t="s">
        <v>107799</v>
      </c>
      <c r="Q30" s="6" t="s">
        <v>107800</v>
      </c>
      <c r="R30" s="6" t="s">
        <v>215</v>
      </c>
      <c r="S30" s="6" t="s">
        <v>107801</v>
      </c>
    </row>
    <row r="31" spans="1:19" ht="38.25" x14ac:dyDescent="0.2">
      <c r="A31" s="6" t="s">
        <v>104975</v>
      </c>
      <c r="B31" s="18" t="s">
        <v>107907</v>
      </c>
      <c r="C31" s="9" t="s">
        <v>107851</v>
      </c>
      <c r="D31" s="9" t="s">
        <v>107851</v>
      </c>
      <c r="E31" s="6" t="s">
        <v>107819</v>
      </c>
      <c r="F31" s="6" t="s">
        <v>221</v>
      </c>
      <c r="G31" s="6" t="s">
        <v>106</v>
      </c>
      <c r="H31" s="6" t="s">
        <v>215</v>
      </c>
      <c r="I31" s="7">
        <v>10000000</v>
      </c>
      <c r="J31" s="7">
        <v>10000000</v>
      </c>
      <c r="K31" s="6" t="s">
        <v>215</v>
      </c>
      <c r="L31" s="6" t="s">
        <v>215</v>
      </c>
      <c r="N31" s="6" t="s">
        <v>965</v>
      </c>
      <c r="O31" s="6" t="s">
        <v>107798</v>
      </c>
      <c r="P31" s="6" t="s">
        <v>107799</v>
      </c>
      <c r="Q31" s="6" t="s">
        <v>107800</v>
      </c>
      <c r="R31" s="6" t="s">
        <v>215</v>
      </c>
      <c r="S31" s="6" t="s">
        <v>107801</v>
      </c>
    </row>
    <row r="32" spans="1:19" ht="38.25" x14ac:dyDescent="0.2">
      <c r="A32" s="6" t="s">
        <v>103605</v>
      </c>
      <c r="B32" s="18" t="s">
        <v>107908</v>
      </c>
      <c r="C32" s="9" t="s">
        <v>107851</v>
      </c>
      <c r="D32" s="9" t="s">
        <v>107851</v>
      </c>
      <c r="E32" s="6" t="s">
        <v>107819</v>
      </c>
      <c r="F32" s="6" t="s">
        <v>221</v>
      </c>
      <c r="G32" s="6" t="s">
        <v>106</v>
      </c>
      <c r="H32" s="6" t="s">
        <v>215</v>
      </c>
      <c r="I32" s="7">
        <v>20000000</v>
      </c>
      <c r="J32" s="7">
        <v>20000000</v>
      </c>
      <c r="K32" s="6" t="s">
        <v>215</v>
      </c>
      <c r="L32" s="6" t="s">
        <v>215</v>
      </c>
      <c r="N32" s="6" t="s">
        <v>965</v>
      </c>
      <c r="O32" s="6" t="s">
        <v>107798</v>
      </c>
      <c r="P32" s="6" t="s">
        <v>107799</v>
      </c>
      <c r="Q32" s="6" t="s">
        <v>107800</v>
      </c>
      <c r="R32" s="6" t="s">
        <v>215</v>
      </c>
      <c r="S32" s="6" t="s">
        <v>107801</v>
      </c>
    </row>
    <row r="33" spans="1:20" ht="51" x14ac:dyDescent="0.2">
      <c r="A33" s="6" t="s">
        <v>100188</v>
      </c>
      <c r="B33" s="18" t="s">
        <v>107909</v>
      </c>
      <c r="C33" s="9" t="s">
        <v>107797</v>
      </c>
      <c r="D33" s="9" t="s">
        <v>107797</v>
      </c>
      <c r="E33" s="6" t="s">
        <v>107834</v>
      </c>
      <c r="F33" s="6" t="s">
        <v>221</v>
      </c>
      <c r="G33" s="6" t="s">
        <v>106</v>
      </c>
      <c r="H33" s="6" t="s">
        <v>215</v>
      </c>
      <c r="I33" s="7">
        <v>10000000</v>
      </c>
      <c r="J33" s="7">
        <v>10000000</v>
      </c>
      <c r="K33" s="6" t="s">
        <v>215</v>
      </c>
      <c r="L33" s="6" t="s">
        <v>215</v>
      </c>
      <c r="N33" s="6" t="s">
        <v>965</v>
      </c>
      <c r="O33" s="6" t="s">
        <v>107798</v>
      </c>
      <c r="P33" s="6" t="s">
        <v>107799</v>
      </c>
      <c r="Q33" s="6" t="s">
        <v>107800</v>
      </c>
      <c r="R33" s="6" t="s">
        <v>215</v>
      </c>
      <c r="S33" s="6" t="s">
        <v>107801</v>
      </c>
    </row>
    <row r="34" spans="1:20" ht="76.5" x14ac:dyDescent="0.2">
      <c r="A34" s="6" t="s">
        <v>105788</v>
      </c>
      <c r="B34" s="18" t="s">
        <v>107910</v>
      </c>
      <c r="C34" s="9" t="s">
        <v>107797</v>
      </c>
      <c r="D34" s="9" t="s">
        <v>107797</v>
      </c>
      <c r="E34" s="6" t="s">
        <v>107804</v>
      </c>
      <c r="F34" s="6" t="s">
        <v>221</v>
      </c>
      <c r="G34" s="6" t="s">
        <v>106</v>
      </c>
      <c r="H34" s="6" t="s">
        <v>215</v>
      </c>
      <c r="I34" s="7">
        <v>30000000</v>
      </c>
      <c r="J34" s="7">
        <v>30000000</v>
      </c>
      <c r="K34" s="6" t="s">
        <v>215</v>
      </c>
      <c r="L34" s="6" t="s">
        <v>215</v>
      </c>
      <c r="N34" s="6" t="s">
        <v>965</v>
      </c>
      <c r="O34" s="6" t="s">
        <v>107798</v>
      </c>
      <c r="P34" s="6" t="s">
        <v>107799</v>
      </c>
      <c r="Q34" s="6" t="s">
        <v>107800</v>
      </c>
      <c r="R34" s="6" t="s">
        <v>215</v>
      </c>
      <c r="S34" s="6" t="s">
        <v>107801</v>
      </c>
    </row>
    <row r="35" spans="1:20" ht="63.75" x14ac:dyDescent="0.2">
      <c r="A35" s="6" t="s">
        <v>20414</v>
      </c>
      <c r="B35" s="19" t="s">
        <v>107810</v>
      </c>
      <c r="C35" s="8" t="s">
        <v>221</v>
      </c>
      <c r="D35" s="8" t="s">
        <v>221</v>
      </c>
      <c r="E35" s="6" t="s">
        <v>107811</v>
      </c>
      <c r="F35" s="6" t="s">
        <v>221</v>
      </c>
      <c r="G35" s="6" t="s">
        <v>106</v>
      </c>
      <c r="H35" s="6" t="s">
        <v>215</v>
      </c>
      <c r="I35" s="7">
        <v>10000000</v>
      </c>
      <c r="J35" s="7">
        <v>10000000</v>
      </c>
      <c r="K35" s="6" t="s">
        <v>215</v>
      </c>
      <c r="L35" s="6" t="s">
        <v>215</v>
      </c>
      <c r="N35" s="6" t="s">
        <v>965</v>
      </c>
      <c r="O35" s="6" t="s">
        <v>107798</v>
      </c>
      <c r="P35" s="6" t="s">
        <v>107799</v>
      </c>
      <c r="Q35" s="6" t="s">
        <v>107800</v>
      </c>
      <c r="R35" s="6" t="s">
        <v>215</v>
      </c>
      <c r="S35" s="6" t="s">
        <v>107801</v>
      </c>
    </row>
    <row r="36" spans="1:20" ht="38.25" x14ac:dyDescent="0.2">
      <c r="A36" s="6" t="s">
        <v>107812</v>
      </c>
      <c r="B36" s="19" t="s">
        <v>107813</v>
      </c>
      <c r="C36" s="9" t="s">
        <v>107834</v>
      </c>
      <c r="D36" s="9" t="s">
        <v>107834</v>
      </c>
      <c r="E36" s="6" t="s">
        <v>107814</v>
      </c>
      <c r="F36" s="6" t="s">
        <v>221</v>
      </c>
      <c r="G36" s="6" t="s">
        <v>106</v>
      </c>
      <c r="H36" s="6" t="s">
        <v>215</v>
      </c>
      <c r="I36" s="7">
        <v>15000000</v>
      </c>
      <c r="J36" s="7">
        <v>15000000</v>
      </c>
      <c r="K36" s="6" t="s">
        <v>215</v>
      </c>
      <c r="L36" s="6" t="s">
        <v>215</v>
      </c>
      <c r="N36" s="6" t="s">
        <v>965</v>
      </c>
      <c r="O36" s="6" t="s">
        <v>107798</v>
      </c>
      <c r="P36" s="6" t="s">
        <v>107799</v>
      </c>
      <c r="Q36" s="6" t="s">
        <v>107800</v>
      </c>
      <c r="R36" s="6" t="s">
        <v>215</v>
      </c>
      <c r="S36" s="6" t="s">
        <v>107801</v>
      </c>
    </row>
    <row r="37" spans="1:20" ht="38.25" x14ac:dyDescent="0.2">
      <c r="A37" s="6" t="s">
        <v>107817</v>
      </c>
      <c r="B37" s="19" t="s">
        <v>107818</v>
      </c>
      <c r="C37" s="9" t="s">
        <v>107851</v>
      </c>
      <c r="D37" s="9" t="s">
        <v>107851</v>
      </c>
      <c r="E37" s="6" t="s">
        <v>107819</v>
      </c>
      <c r="F37" s="6" t="s">
        <v>221</v>
      </c>
      <c r="G37" s="6" t="s">
        <v>106</v>
      </c>
      <c r="H37" s="6" t="s">
        <v>215</v>
      </c>
      <c r="I37" s="7">
        <v>40000000</v>
      </c>
      <c r="J37" s="7">
        <v>40000000</v>
      </c>
      <c r="K37" s="6" t="s">
        <v>215</v>
      </c>
      <c r="L37" s="6" t="s">
        <v>215</v>
      </c>
      <c r="N37" s="6" t="s">
        <v>965</v>
      </c>
      <c r="O37" s="6" t="s">
        <v>107798</v>
      </c>
      <c r="P37" s="6" t="s">
        <v>107799</v>
      </c>
      <c r="Q37" s="6" t="s">
        <v>107800</v>
      </c>
      <c r="R37" s="6" t="s">
        <v>215</v>
      </c>
      <c r="S37" s="6" t="s">
        <v>107801</v>
      </c>
    </row>
    <row r="38" spans="1:20" s="27" customFormat="1" ht="38.25" x14ac:dyDescent="0.2">
      <c r="A38" s="22" t="s">
        <v>107820</v>
      </c>
      <c r="B38" s="23" t="s">
        <v>107821</v>
      </c>
      <c r="C38" s="24" t="s">
        <v>107851</v>
      </c>
      <c r="D38" s="24" t="s">
        <v>107851</v>
      </c>
      <c r="E38" s="22" t="s">
        <v>107819</v>
      </c>
      <c r="F38" s="22" t="s">
        <v>221</v>
      </c>
      <c r="G38" s="22" t="s">
        <v>106</v>
      </c>
      <c r="H38" s="22" t="s">
        <v>215</v>
      </c>
      <c r="I38" s="25">
        <v>22000000</v>
      </c>
      <c r="J38" s="25">
        <v>22000000</v>
      </c>
      <c r="K38" s="22" t="s">
        <v>215</v>
      </c>
      <c r="L38" s="22" t="s">
        <v>215</v>
      </c>
      <c r="M38" s="26"/>
      <c r="N38" s="22" t="s">
        <v>965</v>
      </c>
      <c r="O38" s="22" t="s">
        <v>107798</v>
      </c>
      <c r="P38" s="22" t="s">
        <v>107799</v>
      </c>
      <c r="Q38" s="22" t="s">
        <v>107800</v>
      </c>
      <c r="R38" s="22" t="s">
        <v>215</v>
      </c>
      <c r="S38" s="22" t="s">
        <v>107801</v>
      </c>
      <c r="T38" s="26"/>
    </row>
    <row r="39" spans="1:20" ht="51" x14ac:dyDescent="0.2">
      <c r="A39" s="6" t="s">
        <v>107822</v>
      </c>
      <c r="B39" s="19" t="s">
        <v>107823</v>
      </c>
      <c r="C39" s="9" t="s">
        <v>107851</v>
      </c>
      <c r="D39" s="9" t="s">
        <v>107851</v>
      </c>
      <c r="E39" s="6" t="s">
        <v>107819</v>
      </c>
      <c r="F39" s="6" t="s">
        <v>221</v>
      </c>
      <c r="G39" s="6" t="s">
        <v>106</v>
      </c>
      <c r="H39" s="6" t="s">
        <v>215</v>
      </c>
      <c r="I39" s="7">
        <v>15000000</v>
      </c>
      <c r="J39" s="7">
        <v>15000000</v>
      </c>
      <c r="K39" s="6" t="s">
        <v>215</v>
      </c>
      <c r="L39" s="6" t="s">
        <v>215</v>
      </c>
      <c r="N39" s="6" t="s">
        <v>965</v>
      </c>
      <c r="O39" s="6" t="s">
        <v>107798</v>
      </c>
      <c r="P39" s="6" t="s">
        <v>107799</v>
      </c>
      <c r="Q39" s="6" t="s">
        <v>107800</v>
      </c>
      <c r="R39" s="6" t="s">
        <v>215</v>
      </c>
      <c r="S39" s="6" t="s">
        <v>107801</v>
      </c>
    </row>
    <row r="40" spans="1:20" ht="38.25" x14ac:dyDescent="0.2">
      <c r="A40" s="6" t="s">
        <v>107824</v>
      </c>
      <c r="B40" s="19" t="s">
        <v>107825</v>
      </c>
      <c r="C40" s="9" t="s">
        <v>107851</v>
      </c>
      <c r="D40" s="9" t="s">
        <v>107851</v>
      </c>
      <c r="E40" s="6" t="s">
        <v>107819</v>
      </c>
      <c r="F40" s="6" t="s">
        <v>221</v>
      </c>
      <c r="G40" s="6" t="s">
        <v>106</v>
      </c>
      <c r="H40" s="6" t="s">
        <v>215</v>
      </c>
      <c r="I40" s="7">
        <v>30000000</v>
      </c>
      <c r="J40" s="7">
        <v>30000000</v>
      </c>
      <c r="K40" s="6" t="s">
        <v>215</v>
      </c>
      <c r="L40" s="6" t="s">
        <v>215</v>
      </c>
      <c r="N40" s="6" t="s">
        <v>965</v>
      </c>
      <c r="O40" s="6" t="s">
        <v>107798</v>
      </c>
      <c r="P40" s="6" t="s">
        <v>107799</v>
      </c>
      <c r="Q40" s="6" t="s">
        <v>107800</v>
      </c>
      <c r="R40" s="6" t="s">
        <v>215</v>
      </c>
      <c r="S40" s="6" t="s">
        <v>107801</v>
      </c>
    </row>
    <row r="41" spans="1:20" ht="38.25" x14ac:dyDescent="0.2">
      <c r="A41" s="6" t="s">
        <v>20260</v>
      </c>
      <c r="B41" s="19" t="s">
        <v>107826</v>
      </c>
      <c r="C41" s="9" t="s">
        <v>221</v>
      </c>
      <c r="D41" s="9" t="s">
        <v>221</v>
      </c>
      <c r="E41" s="6" t="s">
        <v>221</v>
      </c>
      <c r="F41" s="6" t="s">
        <v>221</v>
      </c>
      <c r="G41" s="6" t="s">
        <v>106</v>
      </c>
      <c r="H41" s="6" t="s">
        <v>215</v>
      </c>
      <c r="I41" s="7">
        <v>3500000</v>
      </c>
      <c r="J41" s="7">
        <v>3500000</v>
      </c>
      <c r="K41" s="6" t="s">
        <v>215</v>
      </c>
      <c r="L41" s="6" t="s">
        <v>215</v>
      </c>
      <c r="N41" s="6" t="s">
        <v>965</v>
      </c>
      <c r="O41" s="6" t="s">
        <v>107798</v>
      </c>
      <c r="P41" s="6" t="s">
        <v>107799</v>
      </c>
      <c r="Q41" s="6" t="s">
        <v>107800</v>
      </c>
      <c r="R41" s="6" t="s">
        <v>215</v>
      </c>
      <c r="S41" s="6" t="s">
        <v>107801</v>
      </c>
    </row>
    <row r="42" spans="1:20" ht="38.25" x14ac:dyDescent="0.2">
      <c r="A42" s="6" t="s">
        <v>37871</v>
      </c>
      <c r="B42" s="19" t="s">
        <v>107827</v>
      </c>
      <c r="C42" s="9" t="s">
        <v>107851</v>
      </c>
      <c r="D42" s="9" t="s">
        <v>107851</v>
      </c>
      <c r="E42" s="6" t="s">
        <v>107819</v>
      </c>
      <c r="F42" s="6" t="s">
        <v>221</v>
      </c>
      <c r="G42" s="6" t="s">
        <v>106</v>
      </c>
      <c r="H42" s="6" t="s">
        <v>215</v>
      </c>
      <c r="I42" s="7">
        <v>60000000</v>
      </c>
      <c r="J42" s="7">
        <v>60000000</v>
      </c>
      <c r="K42" s="6" t="s">
        <v>215</v>
      </c>
      <c r="L42" s="6" t="s">
        <v>215</v>
      </c>
      <c r="N42" s="6" t="s">
        <v>965</v>
      </c>
      <c r="O42" s="6" t="s">
        <v>107798</v>
      </c>
      <c r="P42" s="6" t="s">
        <v>107799</v>
      </c>
      <c r="Q42" s="6" t="s">
        <v>107800</v>
      </c>
      <c r="R42" s="6" t="s">
        <v>215</v>
      </c>
      <c r="S42" s="6" t="s">
        <v>107801</v>
      </c>
    </row>
    <row r="43" spans="1:20" ht="63.75" x14ac:dyDescent="0.2">
      <c r="A43" s="6" t="s">
        <v>105726</v>
      </c>
      <c r="B43" s="19" t="s">
        <v>107828</v>
      </c>
      <c r="C43" s="9" t="s">
        <v>107834</v>
      </c>
      <c r="D43" s="9" t="s">
        <v>107834</v>
      </c>
      <c r="E43" s="6" t="s">
        <v>107829</v>
      </c>
      <c r="F43" s="6" t="s">
        <v>221</v>
      </c>
      <c r="G43" s="6" t="s">
        <v>106</v>
      </c>
      <c r="H43" s="6" t="s">
        <v>215</v>
      </c>
      <c r="I43" s="7">
        <v>40000000</v>
      </c>
      <c r="J43" s="7">
        <v>40000000</v>
      </c>
      <c r="K43" s="6" t="s">
        <v>215</v>
      </c>
      <c r="L43" s="6" t="s">
        <v>215</v>
      </c>
      <c r="N43" s="6" t="s">
        <v>965</v>
      </c>
      <c r="O43" s="6" t="s">
        <v>107805</v>
      </c>
      <c r="P43" s="6" t="s">
        <v>107806</v>
      </c>
      <c r="Q43" s="6" t="s">
        <v>107807</v>
      </c>
      <c r="R43" s="6" t="s">
        <v>215</v>
      </c>
      <c r="S43" s="6" t="s">
        <v>107801</v>
      </c>
    </row>
    <row r="44" spans="1:20" ht="38.25" x14ac:dyDescent="0.2">
      <c r="A44" s="6" t="s">
        <v>102081</v>
      </c>
      <c r="B44" s="19" t="s">
        <v>107830</v>
      </c>
      <c r="C44" s="9" t="s">
        <v>107851</v>
      </c>
      <c r="D44" s="9" t="s">
        <v>107851</v>
      </c>
      <c r="E44" s="6" t="s">
        <v>107819</v>
      </c>
      <c r="F44" s="6" t="s">
        <v>221</v>
      </c>
      <c r="G44" s="6" t="s">
        <v>106</v>
      </c>
      <c r="H44" s="6" t="s">
        <v>215</v>
      </c>
      <c r="I44" s="7">
        <v>7000000</v>
      </c>
      <c r="J44" s="7">
        <v>7000000</v>
      </c>
      <c r="K44" s="6" t="s">
        <v>215</v>
      </c>
      <c r="L44" s="6" t="s">
        <v>215</v>
      </c>
      <c r="N44" s="6" t="s">
        <v>965</v>
      </c>
      <c r="O44" s="6" t="s">
        <v>107798</v>
      </c>
      <c r="P44" s="6" t="s">
        <v>107799</v>
      </c>
      <c r="Q44" s="6" t="s">
        <v>107800</v>
      </c>
      <c r="R44" s="6" t="s">
        <v>215</v>
      </c>
      <c r="S44" s="6" t="s">
        <v>107801</v>
      </c>
    </row>
    <row r="45" spans="1:20" ht="51" x14ac:dyDescent="0.2">
      <c r="A45" s="6" t="s">
        <v>107831</v>
      </c>
      <c r="B45" s="19" t="s">
        <v>107832</v>
      </c>
      <c r="C45" s="9" t="s">
        <v>107851</v>
      </c>
      <c r="D45" s="9" t="s">
        <v>107851</v>
      </c>
      <c r="E45" s="6" t="s">
        <v>107819</v>
      </c>
      <c r="F45" s="6" t="s">
        <v>221</v>
      </c>
      <c r="G45" s="6" t="s">
        <v>106</v>
      </c>
      <c r="H45" s="6" t="s">
        <v>215</v>
      </c>
      <c r="I45" s="7">
        <v>15000000</v>
      </c>
      <c r="J45" s="7">
        <v>15000000</v>
      </c>
      <c r="K45" s="6" t="s">
        <v>215</v>
      </c>
      <c r="L45" s="6" t="s">
        <v>215</v>
      </c>
      <c r="N45" s="6" t="s">
        <v>965</v>
      </c>
      <c r="O45" s="6" t="s">
        <v>107798</v>
      </c>
      <c r="P45" s="6" t="s">
        <v>107799</v>
      </c>
      <c r="Q45" s="6" t="s">
        <v>107800</v>
      </c>
      <c r="R45" s="6" t="s">
        <v>215</v>
      </c>
      <c r="S45" s="6" t="s">
        <v>107801</v>
      </c>
    </row>
    <row r="46" spans="1:20" ht="38.25" x14ac:dyDescent="0.2">
      <c r="A46" s="6" t="s">
        <v>101318</v>
      </c>
      <c r="B46" s="19" t="s">
        <v>107835</v>
      </c>
      <c r="C46" s="9" t="s">
        <v>107834</v>
      </c>
      <c r="D46" s="9" t="s">
        <v>107834</v>
      </c>
      <c r="E46" s="6" t="s">
        <v>107829</v>
      </c>
      <c r="F46" s="6" t="s">
        <v>221</v>
      </c>
      <c r="G46" s="6" t="s">
        <v>106</v>
      </c>
      <c r="H46" s="6" t="s">
        <v>215</v>
      </c>
      <c r="I46" s="7">
        <v>200000000</v>
      </c>
      <c r="J46" s="7">
        <v>200000000</v>
      </c>
      <c r="K46" s="6" t="s">
        <v>215</v>
      </c>
      <c r="L46" s="6" t="s">
        <v>215</v>
      </c>
      <c r="N46" s="6" t="s">
        <v>965</v>
      </c>
      <c r="O46" s="6" t="s">
        <v>107798</v>
      </c>
      <c r="P46" s="6" t="s">
        <v>107799</v>
      </c>
      <c r="Q46" s="6" t="s">
        <v>107800</v>
      </c>
      <c r="R46" s="6" t="s">
        <v>215</v>
      </c>
      <c r="S46" s="6" t="s">
        <v>107801</v>
      </c>
    </row>
    <row r="47" spans="1:20" ht="89.25" x14ac:dyDescent="0.2">
      <c r="A47" s="6" t="s">
        <v>107842</v>
      </c>
      <c r="B47" s="19" t="s">
        <v>107843</v>
      </c>
      <c r="C47" s="9" t="s">
        <v>221</v>
      </c>
      <c r="D47" s="9" t="s">
        <v>221</v>
      </c>
      <c r="E47" s="6" t="s">
        <v>107811</v>
      </c>
      <c r="F47" s="6" t="s">
        <v>221</v>
      </c>
      <c r="G47" s="6" t="s">
        <v>106</v>
      </c>
      <c r="H47" s="6" t="s">
        <v>215</v>
      </c>
      <c r="I47" s="7">
        <v>72000000</v>
      </c>
      <c r="J47" s="7">
        <v>72000000</v>
      </c>
      <c r="K47" s="6" t="s">
        <v>215</v>
      </c>
      <c r="L47" s="6" t="s">
        <v>215</v>
      </c>
      <c r="N47" s="6" t="s">
        <v>965</v>
      </c>
      <c r="O47" s="6" t="s">
        <v>107844</v>
      </c>
      <c r="P47" s="6" t="s">
        <v>107845</v>
      </c>
      <c r="Q47" s="6" t="s">
        <v>107846</v>
      </c>
      <c r="R47" s="6" t="s">
        <v>215</v>
      </c>
      <c r="S47" s="6" t="s">
        <v>107801</v>
      </c>
    </row>
    <row r="48" spans="1:20" ht="51" x14ac:dyDescent="0.2">
      <c r="A48" s="6" t="s">
        <v>107847</v>
      </c>
      <c r="B48" s="19" t="s">
        <v>107848</v>
      </c>
      <c r="C48" s="9" t="s">
        <v>107796</v>
      </c>
      <c r="D48" s="9" t="s">
        <v>107796</v>
      </c>
      <c r="E48" s="6" t="s">
        <v>107804</v>
      </c>
      <c r="F48" s="6" t="s">
        <v>221</v>
      </c>
      <c r="G48" s="6" t="s">
        <v>106</v>
      </c>
      <c r="H48" s="6" t="s">
        <v>215</v>
      </c>
      <c r="I48" s="7">
        <v>903000000</v>
      </c>
      <c r="J48" s="7">
        <v>903000000</v>
      </c>
      <c r="K48" s="6" t="s">
        <v>215</v>
      </c>
      <c r="L48" s="6" t="s">
        <v>215</v>
      </c>
      <c r="N48" s="6" t="s">
        <v>965</v>
      </c>
      <c r="O48" s="6" t="s">
        <v>107849</v>
      </c>
      <c r="P48" s="6" t="s">
        <v>107806</v>
      </c>
      <c r="Q48" s="6" t="s">
        <v>107807</v>
      </c>
      <c r="R48" s="6" t="s">
        <v>215</v>
      </c>
      <c r="S48" s="6" t="s">
        <v>107801</v>
      </c>
    </row>
    <row r="49" spans="1:19" ht="38.25" x14ac:dyDescent="0.2">
      <c r="A49" s="6" t="s">
        <v>106261</v>
      </c>
      <c r="B49" s="19" t="s">
        <v>107850</v>
      </c>
      <c r="C49" s="9" t="s">
        <v>221</v>
      </c>
      <c r="D49" s="9" t="s">
        <v>221</v>
      </c>
      <c r="E49" s="6" t="s">
        <v>107851</v>
      </c>
      <c r="F49" s="6" t="s">
        <v>221</v>
      </c>
      <c r="G49" s="6" t="s">
        <v>106</v>
      </c>
      <c r="H49" s="6" t="s">
        <v>215</v>
      </c>
      <c r="I49" s="7">
        <v>40000000</v>
      </c>
      <c r="J49" s="7">
        <v>40000000</v>
      </c>
      <c r="K49" s="6" t="s">
        <v>215</v>
      </c>
      <c r="L49" s="6" t="s">
        <v>215</v>
      </c>
      <c r="N49" s="6" t="s">
        <v>965</v>
      </c>
      <c r="O49" s="6" t="s">
        <v>107798</v>
      </c>
      <c r="P49" s="6" t="s">
        <v>107799</v>
      </c>
      <c r="Q49" s="6" t="s">
        <v>107800</v>
      </c>
      <c r="R49" s="6" t="s">
        <v>215</v>
      </c>
      <c r="S49" s="6" t="s">
        <v>107801</v>
      </c>
    </row>
    <row r="50" spans="1:19" ht="38.25" x14ac:dyDescent="0.2">
      <c r="A50" s="6" t="s">
        <v>106261</v>
      </c>
      <c r="B50" s="19" t="s">
        <v>107850</v>
      </c>
      <c r="C50" s="9" t="s">
        <v>107851</v>
      </c>
      <c r="D50" s="9" t="s">
        <v>107851</v>
      </c>
      <c r="E50" s="6" t="s">
        <v>107834</v>
      </c>
      <c r="F50" s="6" t="s">
        <v>221</v>
      </c>
      <c r="G50" s="6" t="s">
        <v>106</v>
      </c>
      <c r="H50" s="6" t="s">
        <v>215</v>
      </c>
      <c r="I50" s="7">
        <v>59000000</v>
      </c>
      <c r="J50" s="7">
        <v>59000000</v>
      </c>
      <c r="K50" s="6" t="s">
        <v>215</v>
      </c>
      <c r="L50" s="6" t="s">
        <v>215</v>
      </c>
      <c r="N50" s="6" t="s">
        <v>965</v>
      </c>
      <c r="O50" s="6" t="s">
        <v>107798</v>
      </c>
      <c r="P50" s="6" t="s">
        <v>107799</v>
      </c>
      <c r="Q50" s="6" t="s">
        <v>107800</v>
      </c>
      <c r="R50" s="6" t="s">
        <v>215</v>
      </c>
      <c r="S50" s="6" t="s">
        <v>107801</v>
      </c>
    </row>
    <row r="51" spans="1:19" ht="38.25" x14ac:dyDescent="0.2">
      <c r="A51" s="6" t="s">
        <v>106261</v>
      </c>
      <c r="B51" s="19" t="s">
        <v>107850</v>
      </c>
      <c r="C51" s="9" t="s">
        <v>107796</v>
      </c>
      <c r="D51" s="9" t="s">
        <v>107796</v>
      </c>
      <c r="E51" s="6" t="s">
        <v>107804</v>
      </c>
      <c r="F51" s="6" t="s">
        <v>221</v>
      </c>
      <c r="G51" s="6" t="s">
        <v>106</v>
      </c>
      <c r="H51" s="6" t="s">
        <v>215</v>
      </c>
      <c r="I51" s="7">
        <v>138000000</v>
      </c>
      <c r="J51" s="7">
        <v>138000000</v>
      </c>
      <c r="K51" s="6" t="s">
        <v>215</v>
      </c>
      <c r="L51" s="6" t="s">
        <v>215</v>
      </c>
      <c r="N51" s="6" t="s">
        <v>965</v>
      </c>
      <c r="O51" s="6" t="s">
        <v>107798</v>
      </c>
      <c r="P51" s="6" t="s">
        <v>107799</v>
      </c>
      <c r="Q51" s="6" t="s">
        <v>107800</v>
      </c>
      <c r="R51" s="6" t="s">
        <v>215</v>
      </c>
      <c r="S51" s="6" t="s">
        <v>107801</v>
      </c>
    </row>
    <row r="52" spans="1:19" ht="89.25" x14ac:dyDescent="0.2">
      <c r="A52" s="6" t="s">
        <v>102913</v>
      </c>
      <c r="B52" s="19" t="s">
        <v>107852</v>
      </c>
      <c r="C52" s="9" t="s">
        <v>221</v>
      </c>
      <c r="D52" s="9" t="s">
        <v>221</v>
      </c>
      <c r="E52" s="6" t="s">
        <v>221</v>
      </c>
      <c r="F52" s="6" t="s">
        <v>221</v>
      </c>
      <c r="G52" s="6" t="s">
        <v>106</v>
      </c>
      <c r="H52" s="6" t="s">
        <v>215</v>
      </c>
      <c r="I52" s="7">
        <v>40630000</v>
      </c>
      <c r="J52" s="7">
        <v>40630000</v>
      </c>
      <c r="K52" s="6" t="s">
        <v>215</v>
      </c>
      <c r="L52" s="6" t="s">
        <v>215</v>
      </c>
      <c r="N52" s="6" t="s">
        <v>965</v>
      </c>
      <c r="O52" s="6" t="s">
        <v>107798</v>
      </c>
      <c r="P52" s="6" t="s">
        <v>107799</v>
      </c>
      <c r="Q52" s="6" t="s">
        <v>107800</v>
      </c>
      <c r="R52" s="6" t="s">
        <v>215</v>
      </c>
      <c r="S52" s="6" t="s">
        <v>107801</v>
      </c>
    </row>
    <row r="53" spans="1:19" ht="51" x14ac:dyDescent="0.2">
      <c r="A53" s="6" t="s">
        <v>106216</v>
      </c>
      <c r="B53" s="19" t="s">
        <v>107853</v>
      </c>
      <c r="C53" s="9" t="s">
        <v>221</v>
      </c>
      <c r="D53" s="9" t="s">
        <v>221</v>
      </c>
      <c r="E53" s="6" t="s">
        <v>107796</v>
      </c>
      <c r="F53" s="6" t="s">
        <v>221</v>
      </c>
      <c r="G53" s="6" t="s">
        <v>106</v>
      </c>
      <c r="H53" s="6" t="s">
        <v>215</v>
      </c>
      <c r="I53" s="7">
        <v>81590000</v>
      </c>
      <c r="J53" s="7">
        <v>81590000</v>
      </c>
      <c r="K53" s="6" t="s">
        <v>215</v>
      </c>
      <c r="L53" s="6" t="s">
        <v>215</v>
      </c>
      <c r="N53" s="6" t="s">
        <v>965</v>
      </c>
      <c r="O53" s="6" t="s">
        <v>107798</v>
      </c>
      <c r="P53" s="6" t="s">
        <v>107799</v>
      </c>
      <c r="Q53" s="6" t="s">
        <v>107800</v>
      </c>
      <c r="R53" s="6" t="s">
        <v>215</v>
      </c>
      <c r="S53" s="6" t="s">
        <v>107801</v>
      </c>
    </row>
    <row r="54" spans="1:19" ht="38.25" x14ac:dyDescent="0.2">
      <c r="A54" s="6" t="s">
        <v>105168</v>
      </c>
      <c r="B54" s="19" t="s">
        <v>107854</v>
      </c>
      <c r="C54" s="9" t="s">
        <v>221</v>
      </c>
      <c r="D54" s="9" t="s">
        <v>221</v>
      </c>
      <c r="E54" s="6" t="s">
        <v>107811</v>
      </c>
      <c r="F54" s="6" t="s">
        <v>221</v>
      </c>
      <c r="G54" s="6" t="s">
        <v>106</v>
      </c>
      <c r="H54" s="6" t="s">
        <v>215</v>
      </c>
      <c r="I54" s="7">
        <v>42000000</v>
      </c>
      <c r="J54" s="7">
        <v>42000000</v>
      </c>
      <c r="K54" s="6" t="s">
        <v>215</v>
      </c>
      <c r="L54" s="6" t="s">
        <v>215</v>
      </c>
      <c r="N54" s="6" t="s">
        <v>965</v>
      </c>
      <c r="O54" s="6" t="s">
        <v>107844</v>
      </c>
      <c r="P54" s="6" t="s">
        <v>107845</v>
      </c>
      <c r="Q54" s="6" t="s">
        <v>107846</v>
      </c>
      <c r="R54" s="6" t="s">
        <v>215</v>
      </c>
      <c r="S54" s="6" t="s">
        <v>107801</v>
      </c>
    </row>
    <row r="55" spans="1:19" ht="76.5" x14ac:dyDescent="0.2">
      <c r="A55" s="6" t="s">
        <v>107879</v>
      </c>
      <c r="B55" s="18" t="s">
        <v>107880</v>
      </c>
      <c r="C55" s="9" t="s">
        <v>107811</v>
      </c>
      <c r="D55" s="9" t="s">
        <v>107811</v>
      </c>
      <c r="E55" s="6" t="s">
        <v>221</v>
      </c>
      <c r="F55" s="6" t="s">
        <v>221</v>
      </c>
      <c r="G55" s="6" t="s">
        <v>106</v>
      </c>
      <c r="H55" s="6" t="s">
        <v>215</v>
      </c>
      <c r="I55" s="7">
        <v>16500000</v>
      </c>
      <c r="J55" s="7">
        <v>16500000</v>
      </c>
      <c r="K55" s="6" t="s">
        <v>215</v>
      </c>
      <c r="L55" s="6" t="s">
        <v>215</v>
      </c>
      <c r="N55" s="6" t="s">
        <v>965</v>
      </c>
      <c r="O55" s="6" t="s">
        <v>107798</v>
      </c>
      <c r="P55" s="6" t="s">
        <v>107799</v>
      </c>
      <c r="Q55" s="6" t="s">
        <v>107800</v>
      </c>
      <c r="R55" s="6" t="s">
        <v>215</v>
      </c>
      <c r="S55" s="6" t="s">
        <v>107801</v>
      </c>
    </row>
    <row r="56" spans="1:19" ht="38.25" x14ac:dyDescent="0.2">
      <c r="A56" s="6" t="s">
        <v>105168</v>
      </c>
      <c r="B56" s="19" t="s">
        <v>107855</v>
      </c>
      <c r="C56" s="9" t="s">
        <v>221</v>
      </c>
      <c r="D56" s="9" t="s">
        <v>221</v>
      </c>
      <c r="E56" s="6" t="s">
        <v>107811</v>
      </c>
      <c r="F56" s="6" t="s">
        <v>221</v>
      </c>
      <c r="G56" s="6" t="s">
        <v>106</v>
      </c>
      <c r="H56" s="6" t="s">
        <v>215</v>
      </c>
      <c r="I56" s="7">
        <v>48000000</v>
      </c>
      <c r="J56" s="7">
        <v>48000000</v>
      </c>
      <c r="K56" s="6" t="s">
        <v>215</v>
      </c>
      <c r="L56" s="6" t="s">
        <v>215</v>
      </c>
      <c r="N56" s="6" t="s">
        <v>965</v>
      </c>
      <c r="O56" s="6" t="s">
        <v>107798</v>
      </c>
      <c r="P56" s="6" t="s">
        <v>107799</v>
      </c>
      <c r="Q56" s="6" t="s">
        <v>107800</v>
      </c>
      <c r="R56" s="6" t="s">
        <v>215</v>
      </c>
      <c r="S56" s="6" t="s">
        <v>107801</v>
      </c>
    </row>
    <row r="57" spans="1:19" ht="51" x14ac:dyDescent="0.2">
      <c r="A57" s="6" t="s">
        <v>105510</v>
      </c>
      <c r="B57" s="19" t="s">
        <v>107856</v>
      </c>
      <c r="C57" s="9" t="s">
        <v>221</v>
      </c>
      <c r="D57" s="9" t="s">
        <v>221</v>
      </c>
      <c r="E57" s="6" t="s">
        <v>107811</v>
      </c>
      <c r="F57" s="6" t="s">
        <v>221</v>
      </c>
      <c r="G57" s="6" t="s">
        <v>106</v>
      </c>
      <c r="H57" s="6" t="s">
        <v>215</v>
      </c>
      <c r="I57" s="7">
        <v>595000000</v>
      </c>
      <c r="J57" s="7">
        <v>595000000</v>
      </c>
      <c r="K57" s="6" t="s">
        <v>215</v>
      </c>
      <c r="L57" s="6" t="s">
        <v>215</v>
      </c>
      <c r="N57" s="6" t="s">
        <v>965</v>
      </c>
      <c r="O57" s="6" t="s">
        <v>107805</v>
      </c>
      <c r="P57" s="6" t="s">
        <v>107806</v>
      </c>
      <c r="Q57" s="6" t="s">
        <v>107807</v>
      </c>
      <c r="R57" s="6" t="s">
        <v>215</v>
      </c>
      <c r="S57" s="6" t="s">
        <v>107801</v>
      </c>
    </row>
    <row r="58" spans="1:19" ht="51" x14ac:dyDescent="0.2">
      <c r="A58" s="6" t="s">
        <v>107857</v>
      </c>
      <c r="B58" s="19" t="s">
        <v>107858</v>
      </c>
      <c r="C58" s="9" t="s">
        <v>221</v>
      </c>
      <c r="D58" s="9" t="s">
        <v>221</v>
      </c>
      <c r="E58" s="6" t="s">
        <v>107811</v>
      </c>
      <c r="F58" s="6" t="s">
        <v>221</v>
      </c>
      <c r="G58" s="6" t="s">
        <v>106</v>
      </c>
      <c r="H58" s="6" t="s">
        <v>215</v>
      </c>
      <c r="I58" s="7">
        <v>70800000</v>
      </c>
      <c r="J58" s="7">
        <v>70800000</v>
      </c>
      <c r="K58" s="6" t="s">
        <v>215</v>
      </c>
      <c r="L58" s="6" t="s">
        <v>215</v>
      </c>
      <c r="N58" s="6" t="s">
        <v>965</v>
      </c>
      <c r="O58" s="6" t="s">
        <v>107849</v>
      </c>
      <c r="P58" s="6" t="s">
        <v>107806</v>
      </c>
      <c r="Q58" s="6" t="s">
        <v>107807</v>
      </c>
      <c r="R58" s="6" t="s">
        <v>215</v>
      </c>
      <c r="S58" s="6" t="s">
        <v>107801</v>
      </c>
    </row>
    <row r="59" spans="1:19" ht="38.25" x14ac:dyDescent="0.2">
      <c r="A59" s="6" t="s">
        <v>105540</v>
      </c>
      <c r="B59" s="19" t="s">
        <v>107859</v>
      </c>
      <c r="C59" s="9" t="s">
        <v>221</v>
      </c>
      <c r="D59" s="9" t="s">
        <v>221</v>
      </c>
      <c r="E59" s="6" t="s">
        <v>107811</v>
      </c>
      <c r="F59" s="6" t="s">
        <v>221</v>
      </c>
      <c r="G59" s="6" t="s">
        <v>106</v>
      </c>
      <c r="H59" s="6" t="s">
        <v>215</v>
      </c>
      <c r="I59" s="7">
        <v>50000000</v>
      </c>
      <c r="J59" s="7">
        <v>50000000</v>
      </c>
      <c r="K59" s="6" t="s">
        <v>215</v>
      </c>
      <c r="L59" s="6" t="s">
        <v>215</v>
      </c>
      <c r="N59" s="6" t="s">
        <v>965</v>
      </c>
      <c r="O59" s="6" t="s">
        <v>107805</v>
      </c>
      <c r="P59" s="6" t="s">
        <v>107806</v>
      </c>
      <c r="Q59" s="6" t="s">
        <v>107807</v>
      </c>
      <c r="R59" s="6" t="s">
        <v>215</v>
      </c>
      <c r="S59" s="6" t="s">
        <v>107801</v>
      </c>
    </row>
    <row r="60" spans="1:19" ht="63.75" x14ac:dyDescent="0.2">
      <c r="A60" s="6" t="s">
        <v>105520</v>
      </c>
      <c r="B60" s="19" t="s">
        <v>107860</v>
      </c>
      <c r="C60" s="9" t="s">
        <v>221</v>
      </c>
      <c r="D60" s="9" t="s">
        <v>221</v>
      </c>
      <c r="E60" s="6" t="s">
        <v>107811</v>
      </c>
      <c r="F60" s="6" t="s">
        <v>221</v>
      </c>
      <c r="G60" s="6" t="s">
        <v>106</v>
      </c>
      <c r="H60" s="6" t="s">
        <v>215</v>
      </c>
      <c r="I60" s="7">
        <v>53280000</v>
      </c>
      <c r="J60" s="7">
        <v>53280000</v>
      </c>
      <c r="K60" s="6" t="s">
        <v>215</v>
      </c>
      <c r="L60" s="6" t="s">
        <v>215</v>
      </c>
      <c r="N60" s="6" t="s">
        <v>965</v>
      </c>
      <c r="O60" s="6" t="s">
        <v>107805</v>
      </c>
      <c r="P60" s="6" t="s">
        <v>107806</v>
      </c>
      <c r="Q60" s="6" t="s">
        <v>107807</v>
      </c>
      <c r="R60" s="6" t="s">
        <v>215</v>
      </c>
      <c r="S60" s="6" t="s">
        <v>107801</v>
      </c>
    </row>
    <row r="61" spans="1:19" ht="38.25" x14ac:dyDescent="0.2">
      <c r="A61" s="6" t="s">
        <v>105510</v>
      </c>
      <c r="B61" s="19" t="s">
        <v>107861</v>
      </c>
      <c r="C61" s="9" t="s">
        <v>221</v>
      </c>
      <c r="D61" s="9" t="s">
        <v>221</v>
      </c>
      <c r="E61" s="6" t="s">
        <v>107811</v>
      </c>
      <c r="F61" s="6" t="s">
        <v>221</v>
      </c>
      <c r="G61" s="6" t="s">
        <v>106</v>
      </c>
      <c r="H61" s="6" t="s">
        <v>215</v>
      </c>
      <c r="I61" s="7">
        <v>145000000</v>
      </c>
      <c r="J61" s="7">
        <v>145000000</v>
      </c>
      <c r="K61" s="6" t="s">
        <v>215</v>
      </c>
      <c r="L61" s="6" t="s">
        <v>215</v>
      </c>
      <c r="N61" s="6" t="s">
        <v>965</v>
      </c>
      <c r="O61" s="6" t="s">
        <v>107805</v>
      </c>
      <c r="P61" s="6" t="s">
        <v>107806</v>
      </c>
      <c r="Q61" s="6" t="s">
        <v>107807</v>
      </c>
      <c r="R61" s="6" t="s">
        <v>215</v>
      </c>
      <c r="S61" s="6" t="s">
        <v>107801</v>
      </c>
    </row>
    <row r="62" spans="1:19" ht="63.75" x14ac:dyDescent="0.2">
      <c r="A62" s="6" t="s">
        <v>105540</v>
      </c>
      <c r="B62" s="19" t="s">
        <v>107862</v>
      </c>
      <c r="C62" s="9" t="s">
        <v>221</v>
      </c>
      <c r="D62" s="9" t="s">
        <v>221</v>
      </c>
      <c r="E62" s="6" t="s">
        <v>107811</v>
      </c>
      <c r="F62" s="6" t="s">
        <v>221</v>
      </c>
      <c r="G62" s="6" t="s">
        <v>106</v>
      </c>
      <c r="H62" s="6" t="s">
        <v>215</v>
      </c>
      <c r="I62" s="7">
        <v>3500000</v>
      </c>
      <c r="J62" s="7">
        <v>3500000</v>
      </c>
      <c r="K62" s="6" t="s">
        <v>215</v>
      </c>
      <c r="L62" s="6" t="s">
        <v>215</v>
      </c>
      <c r="N62" s="6" t="s">
        <v>965</v>
      </c>
      <c r="O62" s="6" t="s">
        <v>107798</v>
      </c>
      <c r="P62" s="6" t="s">
        <v>107799</v>
      </c>
      <c r="Q62" s="6" t="s">
        <v>107800</v>
      </c>
      <c r="R62" s="6" t="s">
        <v>215</v>
      </c>
      <c r="S62" s="6" t="s">
        <v>107801</v>
      </c>
    </row>
    <row r="63" spans="1:19" ht="51" x14ac:dyDescent="0.2">
      <c r="A63" s="6" t="s">
        <v>103627</v>
      </c>
      <c r="B63" s="19" t="s">
        <v>107863</v>
      </c>
      <c r="C63" s="9" t="s">
        <v>221</v>
      </c>
      <c r="D63" s="9" t="s">
        <v>221</v>
      </c>
      <c r="E63" s="6" t="s">
        <v>107796</v>
      </c>
      <c r="F63" s="6" t="s">
        <v>221</v>
      </c>
      <c r="G63" s="6" t="s">
        <v>106</v>
      </c>
      <c r="H63" s="6" t="s">
        <v>215</v>
      </c>
      <c r="I63" s="7">
        <v>1100000000</v>
      </c>
      <c r="J63" s="7">
        <v>1100000000</v>
      </c>
      <c r="K63" s="6" t="s">
        <v>215</v>
      </c>
      <c r="L63" s="6" t="s">
        <v>215</v>
      </c>
      <c r="N63" s="6" t="s">
        <v>965</v>
      </c>
      <c r="O63" s="6" t="s">
        <v>107849</v>
      </c>
      <c r="P63" s="6" t="s">
        <v>107799</v>
      </c>
      <c r="Q63" s="6" t="s">
        <v>107800</v>
      </c>
      <c r="R63" s="6" t="s">
        <v>215</v>
      </c>
      <c r="S63" s="6" t="s">
        <v>107801</v>
      </c>
    </row>
    <row r="64" spans="1:19" ht="51" x14ac:dyDescent="0.2">
      <c r="A64" s="6" t="s">
        <v>105512</v>
      </c>
      <c r="B64" s="19" t="s">
        <v>107864</v>
      </c>
      <c r="C64" s="9" t="s">
        <v>221</v>
      </c>
      <c r="D64" s="9" t="s">
        <v>221</v>
      </c>
      <c r="E64" s="6" t="s">
        <v>107811</v>
      </c>
      <c r="F64" s="6" t="s">
        <v>221</v>
      </c>
      <c r="G64" s="6" t="s">
        <v>106</v>
      </c>
      <c r="H64" s="6" t="s">
        <v>215</v>
      </c>
      <c r="I64" s="7">
        <v>55000000</v>
      </c>
      <c r="J64" s="7">
        <v>55000000</v>
      </c>
      <c r="K64" s="6" t="s">
        <v>215</v>
      </c>
      <c r="L64" s="6" t="s">
        <v>215</v>
      </c>
      <c r="N64" s="6" t="s">
        <v>965</v>
      </c>
      <c r="O64" s="6" t="s">
        <v>107805</v>
      </c>
      <c r="P64" s="6" t="s">
        <v>107806</v>
      </c>
      <c r="Q64" s="6" t="s">
        <v>107807</v>
      </c>
      <c r="R64" s="6" t="s">
        <v>215</v>
      </c>
      <c r="S64" s="6" t="s">
        <v>107801</v>
      </c>
    </row>
    <row r="65" spans="1:19" ht="38.25" x14ac:dyDescent="0.2">
      <c r="A65" s="6" t="s">
        <v>105512</v>
      </c>
      <c r="B65" s="19" t="s">
        <v>107866</v>
      </c>
      <c r="C65" s="9" t="s">
        <v>221</v>
      </c>
      <c r="D65" s="9" t="s">
        <v>221</v>
      </c>
      <c r="E65" s="6" t="s">
        <v>107811</v>
      </c>
      <c r="F65" s="6" t="s">
        <v>221</v>
      </c>
      <c r="G65" s="6" t="s">
        <v>106</v>
      </c>
      <c r="H65" s="6" t="s">
        <v>215</v>
      </c>
      <c r="I65" s="7">
        <v>50000000</v>
      </c>
      <c r="J65" s="7">
        <v>50000000</v>
      </c>
      <c r="K65" s="6" t="s">
        <v>215</v>
      </c>
      <c r="L65" s="6" t="s">
        <v>215</v>
      </c>
      <c r="N65" s="6" t="s">
        <v>965</v>
      </c>
      <c r="O65" s="6" t="s">
        <v>107805</v>
      </c>
      <c r="P65" s="6" t="s">
        <v>107806</v>
      </c>
      <c r="Q65" s="6" t="s">
        <v>107807</v>
      </c>
      <c r="R65" s="6" t="s">
        <v>215</v>
      </c>
      <c r="S65" s="6" t="s">
        <v>107801</v>
      </c>
    </row>
    <row r="66" spans="1:19" ht="38.25" x14ac:dyDescent="0.2">
      <c r="A66" s="6" t="s">
        <v>107870</v>
      </c>
      <c r="B66" s="19" t="s">
        <v>107871</v>
      </c>
      <c r="C66" s="9" t="s">
        <v>107851</v>
      </c>
      <c r="D66" s="9" t="s">
        <v>107851</v>
      </c>
      <c r="E66" s="6" t="s">
        <v>107796</v>
      </c>
      <c r="F66" s="6" t="s">
        <v>221</v>
      </c>
      <c r="G66" s="6" t="s">
        <v>106</v>
      </c>
      <c r="H66" s="6" t="s">
        <v>215</v>
      </c>
      <c r="I66" s="7">
        <v>85000000</v>
      </c>
      <c r="J66" s="7">
        <v>85000000</v>
      </c>
      <c r="K66" s="6" t="s">
        <v>215</v>
      </c>
      <c r="L66" s="6" t="s">
        <v>215</v>
      </c>
      <c r="N66" s="6" t="s">
        <v>965</v>
      </c>
      <c r="O66" s="6" t="s">
        <v>107805</v>
      </c>
      <c r="P66" s="6" t="s">
        <v>107806</v>
      </c>
      <c r="Q66" s="6" t="s">
        <v>107807</v>
      </c>
      <c r="R66" s="6" t="s">
        <v>215</v>
      </c>
      <c r="S66" s="6" t="s">
        <v>107801</v>
      </c>
    </row>
    <row r="67" spans="1:19" ht="114.75" x14ac:dyDescent="0.2">
      <c r="A67" s="6" t="s">
        <v>105272</v>
      </c>
      <c r="B67" s="19" t="s">
        <v>107874</v>
      </c>
      <c r="C67" s="9" t="s">
        <v>221</v>
      </c>
      <c r="D67" s="9" t="s">
        <v>221</v>
      </c>
      <c r="E67" s="6" t="s">
        <v>107811</v>
      </c>
      <c r="F67" s="6" t="s">
        <v>221</v>
      </c>
      <c r="G67" s="6" t="s">
        <v>106</v>
      </c>
      <c r="H67" s="6" t="s">
        <v>215</v>
      </c>
      <c r="I67" s="7">
        <v>58500000</v>
      </c>
      <c r="J67" s="7">
        <v>58500000</v>
      </c>
      <c r="K67" s="6" t="s">
        <v>215</v>
      </c>
      <c r="L67" s="6" t="s">
        <v>215</v>
      </c>
      <c r="N67" s="6" t="s">
        <v>965</v>
      </c>
      <c r="O67" s="6" t="s">
        <v>107798</v>
      </c>
      <c r="P67" s="6" t="s">
        <v>107799</v>
      </c>
      <c r="Q67" s="6" t="s">
        <v>107800</v>
      </c>
      <c r="R67" s="6" t="s">
        <v>215</v>
      </c>
      <c r="S67" s="6" t="s">
        <v>107801</v>
      </c>
    </row>
    <row r="68" spans="1:19" ht="38.25" x14ac:dyDescent="0.2">
      <c r="A68" s="6" t="s">
        <v>107875</v>
      </c>
      <c r="B68" s="19" t="s">
        <v>107876</v>
      </c>
      <c r="C68" s="9" t="s">
        <v>107851</v>
      </c>
      <c r="D68" s="9" t="s">
        <v>107851</v>
      </c>
      <c r="E68" s="6" t="s">
        <v>107819</v>
      </c>
      <c r="F68" s="6" t="s">
        <v>221</v>
      </c>
      <c r="G68" s="6" t="s">
        <v>106</v>
      </c>
      <c r="H68" s="6" t="s">
        <v>215</v>
      </c>
      <c r="I68" s="7">
        <v>30000000</v>
      </c>
      <c r="J68" s="7">
        <v>30000000</v>
      </c>
      <c r="K68" s="6" t="s">
        <v>215</v>
      </c>
      <c r="L68" s="6" t="s">
        <v>215</v>
      </c>
      <c r="N68" s="6" t="s">
        <v>965</v>
      </c>
      <c r="O68" s="6" t="s">
        <v>107805</v>
      </c>
      <c r="P68" s="6" t="s">
        <v>107806</v>
      </c>
      <c r="Q68" s="6" t="s">
        <v>107807</v>
      </c>
      <c r="R68" s="6" t="s">
        <v>215</v>
      </c>
      <c r="S68" s="6" t="s">
        <v>107801</v>
      </c>
    </row>
    <row r="69" spans="1:19" ht="38.25" x14ac:dyDescent="0.2">
      <c r="A69" s="6" t="s">
        <v>107877</v>
      </c>
      <c r="B69" s="19" t="s">
        <v>107878</v>
      </c>
      <c r="C69" s="9" t="s">
        <v>107851</v>
      </c>
      <c r="D69" s="9" t="s">
        <v>107851</v>
      </c>
      <c r="E69" s="6" t="s">
        <v>107819</v>
      </c>
      <c r="F69" s="6" t="s">
        <v>221</v>
      </c>
      <c r="G69" s="6" t="s">
        <v>106</v>
      </c>
      <c r="H69" s="6" t="s">
        <v>215</v>
      </c>
      <c r="I69" s="7">
        <v>40000000</v>
      </c>
      <c r="J69" s="7">
        <v>40000000</v>
      </c>
      <c r="K69" s="6" t="s">
        <v>215</v>
      </c>
      <c r="L69" s="6" t="s">
        <v>215</v>
      </c>
      <c r="N69" s="6" t="s">
        <v>965</v>
      </c>
      <c r="O69" s="6" t="s">
        <v>107805</v>
      </c>
      <c r="P69" s="6" t="s">
        <v>107806</v>
      </c>
      <c r="Q69" s="6" t="s">
        <v>107807</v>
      </c>
      <c r="R69" s="6" t="s">
        <v>215</v>
      </c>
      <c r="S69" s="6" t="s">
        <v>107801</v>
      </c>
    </row>
    <row r="70" spans="1:19" ht="76.5" x14ac:dyDescent="0.2">
      <c r="A70" s="6" t="s">
        <v>104546</v>
      </c>
      <c r="B70" s="19" t="s">
        <v>107881</v>
      </c>
      <c r="C70" s="9" t="s">
        <v>107840</v>
      </c>
      <c r="D70" s="9" t="s">
        <v>107840</v>
      </c>
      <c r="E70" s="6" t="s">
        <v>221</v>
      </c>
      <c r="F70" s="6" t="s">
        <v>221</v>
      </c>
      <c r="G70" s="6" t="s">
        <v>106</v>
      </c>
      <c r="H70" s="6" t="s">
        <v>215</v>
      </c>
      <c r="I70" s="7">
        <v>1500000</v>
      </c>
      <c r="J70" s="7">
        <v>1500000</v>
      </c>
      <c r="K70" s="6" t="s">
        <v>215</v>
      </c>
      <c r="L70" s="6" t="s">
        <v>215</v>
      </c>
      <c r="N70" s="6" t="s">
        <v>965</v>
      </c>
      <c r="O70" s="6" t="s">
        <v>107798</v>
      </c>
      <c r="P70" s="6" t="s">
        <v>107799</v>
      </c>
      <c r="Q70" s="6" t="s">
        <v>107800</v>
      </c>
      <c r="R70" s="6" t="s">
        <v>215</v>
      </c>
      <c r="S70" s="6" t="s">
        <v>107801</v>
      </c>
    </row>
    <row r="71" spans="1:19" ht="76.5" x14ac:dyDescent="0.2">
      <c r="A71" s="6" t="s">
        <v>102941</v>
      </c>
      <c r="B71" s="19" t="s">
        <v>107885</v>
      </c>
      <c r="C71" s="9" t="s">
        <v>221</v>
      </c>
      <c r="D71" s="9" t="s">
        <v>221</v>
      </c>
      <c r="E71" s="6" t="s">
        <v>107811</v>
      </c>
      <c r="F71" s="6" t="s">
        <v>221</v>
      </c>
      <c r="G71" s="6" t="s">
        <v>106</v>
      </c>
      <c r="H71" s="6" t="s">
        <v>215</v>
      </c>
      <c r="I71" s="7">
        <v>8000000</v>
      </c>
      <c r="J71" s="7">
        <v>8000000</v>
      </c>
      <c r="K71" s="6" t="s">
        <v>215</v>
      </c>
      <c r="L71" s="6" t="s">
        <v>215</v>
      </c>
      <c r="N71" s="6" t="s">
        <v>965</v>
      </c>
      <c r="O71" s="6" t="s">
        <v>107798</v>
      </c>
      <c r="P71" s="6" t="s">
        <v>107799</v>
      </c>
      <c r="Q71" s="6" t="s">
        <v>107800</v>
      </c>
      <c r="R71" s="6" t="s">
        <v>215</v>
      </c>
      <c r="S71" s="6" t="s">
        <v>107801</v>
      </c>
    </row>
    <row r="72" spans="1:19" ht="38.25" x14ac:dyDescent="0.2">
      <c r="A72" s="6" t="s">
        <v>103627</v>
      </c>
      <c r="B72" s="19" t="s">
        <v>107886</v>
      </c>
      <c r="C72" s="9" t="s">
        <v>221</v>
      </c>
      <c r="D72" s="9" t="s">
        <v>221</v>
      </c>
      <c r="E72" s="6" t="s">
        <v>221</v>
      </c>
      <c r="F72" s="6" t="s">
        <v>221</v>
      </c>
      <c r="G72" s="6" t="s">
        <v>106</v>
      </c>
      <c r="H72" s="6" t="s">
        <v>215</v>
      </c>
      <c r="I72" s="7">
        <v>129808514</v>
      </c>
      <c r="J72" s="7">
        <v>129808514</v>
      </c>
      <c r="K72" s="6" t="s">
        <v>215</v>
      </c>
      <c r="L72" s="6" t="s">
        <v>215</v>
      </c>
      <c r="N72" s="6" t="s">
        <v>965</v>
      </c>
      <c r="O72" s="6" t="s">
        <v>107849</v>
      </c>
      <c r="P72" s="6" t="s">
        <v>107799</v>
      </c>
      <c r="Q72" s="6" t="s">
        <v>107800</v>
      </c>
      <c r="R72" s="6" t="s">
        <v>215</v>
      </c>
      <c r="S72" s="6" t="s">
        <v>107801</v>
      </c>
    </row>
    <row r="73" spans="1:19" ht="38.25" x14ac:dyDescent="0.2">
      <c r="A73" s="6" t="s">
        <v>103627</v>
      </c>
      <c r="B73" s="19" t="s">
        <v>107887</v>
      </c>
      <c r="C73" s="9" t="s">
        <v>221</v>
      </c>
      <c r="D73" s="9" t="s">
        <v>221</v>
      </c>
      <c r="E73" s="6" t="s">
        <v>221</v>
      </c>
      <c r="F73" s="6" t="s">
        <v>221</v>
      </c>
      <c r="G73" s="6" t="s">
        <v>106</v>
      </c>
      <c r="H73" s="6" t="s">
        <v>215</v>
      </c>
      <c r="I73" s="7">
        <v>19558593</v>
      </c>
      <c r="J73" s="7">
        <v>19558593</v>
      </c>
      <c r="K73" s="6" t="s">
        <v>215</v>
      </c>
      <c r="L73" s="6" t="s">
        <v>215</v>
      </c>
      <c r="N73" s="6" t="s">
        <v>965</v>
      </c>
      <c r="O73" s="6" t="s">
        <v>107849</v>
      </c>
      <c r="P73" s="6" t="s">
        <v>107799</v>
      </c>
      <c r="Q73" s="6" t="s">
        <v>107800</v>
      </c>
      <c r="R73" s="6" t="s">
        <v>215</v>
      </c>
      <c r="S73" s="6" t="s">
        <v>107801</v>
      </c>
    </row>
    <row r="74" spans="1:19" ht="63.75" x14ac:dyDescent="0.2">
      <c r="A74" s="6" t="s">
        <v>48072</v>
      </c>
      <c r="B74" s="19" t="s">
        <v>107890</v>
      </c>
      <c r="C74" s="9" t="s">
        <v>107834</v>
      </c>
      <c r="D74" s="9" t="s">
        <v>107834</v>
      </c>
      <c r="E74" s="6" t="s">
        <v>107829</v>
      </c>
      <c r="F74" s="6" t="s">
        <v>221</v>
      </c>
      <c r="G74" s="6" t="s">
        <v>106</v>
      </c>
      <c r="H74" s="6" t="s">
        <v>215</v>
      </c>
      <c r="I74" s="7">
        <v>4000000</v>
      </c>
      <c r="J74" s="7">
        <v>4000000</v>
      </c>
      <c r="K74" s="6" t="s">
        <v>215</v>
      </c>
      <c r="L74" s="6" t="s">
        <v>215</v>
      </c>
      <c r="N74" s="6" t="s">
        <v>965</v>
      </c>
      <c r="O74" s="6" t="s">
        <v>107805</v>
      </c>
      <c r="P74" s="6" t="s">
        <v>107806</v>
      </c>
      <c r="Q74" s="6" t="s">
        <v>107807</v>
      </c>
      <c r="R74" s="6" t="s">
        <v>215</v>
      </c>
      <c r="S74" s="6" t="s">
        <v>107801</v>
      </c>
    </row>
    <row r="75" spans="1:19" ht="51" x14ac:dyDescent="0.2">
      <c r="A75" s="6" t="s">
        <v>105524</v>
      </c>
      <c r="B75" s="19" t="s">
        <v>107891</v>
      </c>
      <c r="C75" s="9" t="s">
        <v>221</v>
      </c>
      <c r="D75" s="9" t="s">
        <v>221</v>
      </c>
      <c r="E75" s="6" t="s">
        <v>107811</v>
      </c>
      <c r="F75" s="6" t="s">
        <v>221</v>
      </c>
      <c r="G75" s="6" t="s">
        <v>106</v>
      </c>
      <c r="H75" s="6" t="s">
        <v>215</v>
      </c>
      <c r="I75" s="7">
        <v>72000000</v>
      </c>
      <c r="J75" s="7">
        <v>72000000</v>
      </c>
      <c r="K75" s="6" t="s">
        <v>215</v>
      </c>
      <c r="L75" s="6" t="s">
        <v>215</v>
      </c>
      <c r="N75" s="6" t="s">
        <v>965</v>
      </c>
      <c r="O75" s="6" t="s">
        <v>107805</v>
      </c>
      <c r="P75" s="6" t="s">
        <v>107806</v>
      </c>
      <c r="Q75" s="6" t="s">
        <v>107807</v>
      </c>
      <c r="R75" s="6" t="s">
        <v>215</v>
      </c>
      <c r="S75" s="6" t="s">
        <v>107801</v>
      </c>
    </row>
    <row r="76" spans="1:19" ht="89.25" x14ac:dyDescent="0.2">
      <c r="A76" s="6" t="s">
        <v>102913</v>
      </c>
      <c r="B76" s="18" t="s">
        <v>107852</v>
      </c>
      <c r="C76" s="9" t="s">
        <v>107819</v>
      </c>
      <c r="D76" s="9" t="s">
        <v>107819</v>
      </c>
      <c r="E76" s="6" t="s">
        <v>107851</v>
      </c>
      <c r="F76" s="6" t="s">
        <v>221</v>
      </c>
      <c r="G76" s="6" t="s">
        <v>106</v>
      </c>
      <c r="H76" s="6" t="s">
        <v>215</v>
      </c>
      <c r="I76" s="7">
        <v>31000000</v>
      </c>
      <c r="J76" s="7">
        <v>31000000</v>
      </c>
      <c r="K76" s="6" t="s">
        <v>215</v>
      </c>
      <c r="L76" s="6" t="s">
        <v>215</v>
      </c>
      <c r="N76" s="6" t="s">
        <v>965</v>
      </c>
      <c r="O76" s="6" t="s">
        <v>107798</v>
      </c>
      <c r="P76" s="6" t="s">
        <v>107799</v>
      </c>
      <c r="Q76" s="6" t="s">
        <v>107800</v>
      </c>
      <c r="R76" s="6" t="s">
        <v>215</v>
      </c>
      <c r="S76" s="6" t="s">
        <v>107801</v>
      </c>
    </row>
    <row r="77" spans="1:19" ht="76.5" x14ac:dyDescent="0.2">
      <c r="A77" s="6" t="s">
        <v>104243</v>
      </c>
      <c r="B77" s="19" t="s">
        <v>107892</v>
      </c>
      <c r="C77" s="9" t="s">
        <v>107851</v>
      </c>
      <c r="D77" s="9" t="s">
        <v>107851</v>
      </c>
      <c r="E77" s="6" t="s">
        <v>107819</v>
      </c>
      <c r="F77" s="6" t="s">
        <v>221</v>
      </c>
      <c r="G77" s="6" t="s">
        <v>106</v>
      </c>
      <c r="H77" s="6" t="s">
        <v>215</v>
      </c>
      <c r="I77" s="7">
        <v>30000000</v>
      </c>
      <c r="J77" s="7">
        <v>30000000</v>
      </c>
      <c r="K77" s="6" t="s">
        <v>215</v>
      </c>
      <c r="L77" s="6" t="s">
        <v>215</v>
      </c>
      <c r="N77" s="6" t="s">
        <v>965</v>
      </c>
      <c r="O77" s="6" t="s">
        <v>107798</v>
      </c>
      <c r="P77" s="6" t="s">
        <v>107799</v>
      </c>
      <c r="Q77" s="6" t="s">
        <v>107800</v>
      </c>
      <c r="R77" s="6" t="s">
        <v>215</v>
      </c>
      <c r="S77" s="6" t="s">
        <v>107801</v>
      </c>
    </row>
    <row r="78" spans="1:19" ht="51" x14ac:dyDescent="0.2">
      <c r="A78" s="6" t="s">
        <v>51126</v>
      </c>
      <c r="B78" s="19" t="s">
        <v>107893</v>
      </c>
      <c r="C78" s="9" t="s">
        <v>107851</v>
      </c>
      <c r="D78" s="9" t="s">
        <v>107851</v>
      </c>
      <c r="E78" s="6" t="s">
        <v>107796</v>
      </c>
      <c r="F78" s="6" t="s">
        <v>221</v>
      </c>
      <c r="G78" s="6" t="s">
        <v>106</v>
      </c>
      <c r="H78" s="6" t="s">
        <v>215</v>
      </c>
      <c r="I78" s="7">
        <v>16000000</v>
      </c>
      <c r="J78" s="7">
        <v>16000000</v>
      </c>
      <c r="K78" s="6" t="s">
        <v>215</v>
      </c>
      <c r="L78" s="6" t="s">
        <v>215</v>
      </c>
      <c r="N78" s="6" t="s">
        <v>965</v>
      </c>
      <c r="O78" s="6" t="s">
        <v>107798</v>
      </c>
      <c r="P78" s="6" t="s">
        <v>107799</v>
      </c>
      <c r="Q78" s="6" t="s">
        <v>107800</v>
      </c>
      <c r="R78" s="6" t="s">
        <v>215</v>
      </c>
      <c r="S78" s="6" t="s">
        <v>107801</v>
      </c>
    </row>
    <row r="79" spans="1:19" ht="51" x14ac:dyDescent="0.2">
      <c r="A79" s="6" t="s">
        <v>107847</v>
      </c>
      <c r="B79" s="19" t="s">
        <v>107848</v>
      </c>
      <c r="C79" s="9" t="s">
        <v>221</v>
      </c>
      <c r="D79" s="9" t="s">
        <v>221</v>
      </c>
      <c r="E79" s="6" t="s">
        <v>107796</v>
      </c>
      <c r="F79" s="6" t="s">
        <v>221</v>
      </c>
      <c r="G79" s="6" t="s">
        <v>106</v>
      </c>
      <c r="H79" s="6" t="s">
        <v>215</v>
      </c>
      <c r="I79" s="7">
        <v>347000000</v>
      </c>
      <c r="J79" s="7">
        <v>347000000</v>
      </c>
      <c r="K79" s="6" t="s">
        <v>215</v>
      </c>
      <c r="L79" s="6" t="s">
        <v>215</v>
      </c>
      <c r="N79" s="6" t="s">
        <v>965</v>
      </c>
      <c r="O79" s="6" t="s">
        <v>107849</v>
      </c>
      <c r="P79" s="6" t="s">
        <v>107806</v>
      </c>
      <c r="Q79" s="6" t="s">
        <v>107807</v>
      </c>
      <c r="R79" s="6" t="s">
        <v>215</v>
      </c>
      <c r="S79" s="6" t="s">
        <v>107801</v>
      </c>
    </row>
    <row r="80" spans="1:19" ht="51" x14ac:dyDescent="0.2">
      <c r="A80" s="6" t="s">
        <v>107847</v>
      </c>
      <c r="B80" s="19" t="s">
        <v>107848</v>
      </c>
      <c r="C80" s="9" t="s">
        <v>221</v>
      </c>
      <c r="D80" s="9" t="s">
        <v>221</v>
      </c>
      <c r="E80" s="6" t="s">
        <v>221</v>
      </c>
      <c r="F80" s="6" t="s">
        <v>221</v>
      </c>
      <c r="G80" s="6" t="s">
        <v>106</v>
      </c>
      <c r="H80" s="6" t="s">
        <v>215</v>
      </c>
      <c r="I80" s="7">
        <v>103200000</v>
      </c>
      <c r="J80" s="7">
        <v>103200000</v>
      </c>
      <c r="K80" s="6" t="s">
        <v>215</v>
      </c>
      <c r="L80" s="6" t="s">
        <v>215</v>
      </c>
      <c r="N80" s="6" t="s">
        <v>965</v>
      </c>
      <c r="O80" s="6" t="s">
        <v>107849</v>
      </c>
      <c r="P80" s="6" t="s">
        <v>107806</v>
      </c>
      <c r="Q80" s="6" t="s">
        <v>107807</v>
      </c>
      <c r="R80" s="6" t="s">
        <v>215</v>
      </c>
      <c r="S80" s="6" t="s">
        <v>107801</v>
      </c>
    </row>
    <row r="81" spans="1:19" ht="76.5" x14ac:dyDescent="0.2">
      <c r="A81" s="6" t="s">
        <v>103575</v>
      </c>
      <c r="B81" s="19" t="s">
        <v>107896</v>
      </c>
      <c r="C81" s="9" t="s">
        <v>107804</v>
      </c>
      <c r="D81" s="9" t="s">
        <v>107804</v>
      </c>
      <c r="E81" s="6" t="s">
        <v>107797</v>
      </c>
      <c r="F81" s="6" t="s">
        <v>221</v>
      </c>
      <c r="G81" s="6" t="s">
        <v>106</v>
      </c>
      <c r="H81" s="6" t="s">
        <v>215</v>
      </c>
      <c r="I81" s="7">
        <v>20000000</v>
      </c>
      <c r="J81" s="7">
        <v>20000000</v>
      </c>
      <c r="K81" s="6" t="s">
        <v>215</v>
      </c>
      <c r="L81" s="6" t="s">
        <v>215</v>
      </c>
      <c r="N81" s="6" t="s">
        <v>965</v>
      </c>
      <c r="O81" s="6" t="s">
        <v>107798</v>
      </c>
      <c r="P81" s="6" t="s">
        <v>107799</v>
      </c>
      <c r="Q81" s="6" t="s">
        <v>107800</v>
      </c>
      <c r="R81" s="6" t="s">
        <v>215</v>
      </c>
      <c r="S81" s="6" t="s">
        <v>107801</v>
      </c>
    </row>
    <row r="82" spans="1:19" ht="51" x14ac:dyDescent="0.2">
      <c r="A82" s="6" t="s">
        <v>43889</v>
      </c>
      <c r="B82" s="19" t="s">
        <v>107897</v>
      </c>
      <c r="C82" s="9" t="s">
        <v>107834</v>
      </c>
      <c r="D82" s="9" t="s">
        <v>107834</v>
      </c>
      <c r="E82" s="6" t="s">
        <v>107829</v>
      </c>
      <c r="F82" s="6" t="s">
        <v>221</v>
      </c>
      <c r="G82" s="6" t="s">
        <v>106</v>
      </c>
      <c r="H82" s="6" t="s">
        <v>215</v>
      </c>
      <c r="I82" s="7">
        <v>2000000</v>
      </c>
      <c r="J82" s="7">
        <v>2000000</v>
      </c>
      <c r="K82" s="6" t="s">
        <v>215</v>
      </c>
      <c r="L82" s="6" t="s">
        <v>215</v>
      </c>
      <c r="N82" s="6" t="s">
        <v>965</v>
      </c>
      <c r="O82" s="6" t="s">
        <v>107805</v>
      </c>
      <c r="P82" s="6" t="s">
        <v>107806</v>
      </c>
      <c r="Q82" s="6" t="s">
        <v>107807</v>
      </c>
      <c r="R82" s="6" t="s">
        <v>215</v>
      </c>
      <c r="S82" s="6" t="s">
        <v>107801</v>
      </c>
    </row>
    <row r="83" spans="1:19" ht="51" x14ac:dyDescent="0.2">
      <c r="A83" s="6" t="s">
        <v>103627</v>
      </c>
      <c r="B83" s="18" t="s">
        <v>107863</v>
      </c>
      <c r="C83" s="9" t="s">
        <v>107814</v>
      </c>
      <c r="D83" s="9" t="s">
        <v>107814</v>
      </c>
      <c r="E83" s="6" t="s">
        <v>107840</v>
      </c>
      <c r="F83" s="6" t="s">
        <v>221</v>
      </c>
      <c r="G83" s="6" t="s">
        <v>106</v>
      </c>
      <c r="H83" s="6" t="s">
        <v>215</v>
      </c>
      <c r="I83" s="7">
        <v>1200000000</v>
      </c>
      <c r="J83" s="7">
        <v>1200000000</v>
      </c>
      <c r="K83" s="6" t="s">
        <v>215</v>
      </c>
      <c r="L83" s="6" t="s">
        <v>215</v>
      </c>
      <c r="N83" s="6" t="s">
        <v>965</v>
      </c>
      <c r="O83" s="6" t="s">
        <v>107849</v>
      </c>
      <c r="P83" s="6" t="s">
        <v>107799</v>
      </c>
      <c r="Q83" s="6" t="s">
        <v>107800</v>
      </c>
      <c r="R83" s="6" t="s">
        <v>215</v>
      </c>
      <c r="S83" s="6" t="s">
        <v>107801</v>
      </c>
    </row>
    <row r="84" spans="1:19" ht="63.75" x14ac:dyDescent="0.2">
      <c r="A84" s="6" t="s">
        <v>104546</v>
      </c>
      <c r="B84" s="19" t="s">
        <v>107898</v>
      </c>
      <c r="C84" s="9" t="s">
        <v>107834</v>
      </c>
      <c r="D84" s="9" t="s">
        <v>107834</v>
      </c>
      <c r="E84" s="6" t="s">
        <v>221</v>
      </c>
      <c r="F84" s="6" t="s">
        <v>221</v>
      </c>
      <c r="G84" s="6" t="s">
        <v>106</v>
      </c>
      <c r="H84" s="6" t="s">
        <v>215</v>
      </c>
      <c r="I84" s="7">
        <v>4000000</v>
      </c>
      <c r="J84" s="7">
        <v>4000000</v>
      </c>
      <c r="K84" s="6" t="s">
        <v>215</v>
      </c>
      <c r="L84" s="6" t="s">
        <v>215</v>
      </c>
      <c r="N84" s="6" t="s">
        <v>965</v>
      </c>
      <c r="O84" s="6" t="s">
        <v>107798</v>
      </c>
      <c r="P84" s="6" t="s">
        <v>107799</v>
      </c>
      <c r="Q84" s="6" t="s">
        <v>107800</v>
      </c>
      <c r="R84" s="6" t="s">
        <v>215</v>
      </c>
      <c r="S84" s="6" t="s">
        <v>107801</v>
      </c>
    </row>
    <row r="85" spans="1:19" ht="51" x14ac:dyDescent="0.2">
      <c r="A85" s="6" t="s">
        <v>103605</v>
      </c>
      <c r="B85" s="18" t="s">
        <v>107903</v>
      </c>
      <c r="C85" s="9" t="s">
        <v>107829</v>
      </c>
      <c r="D85" s="9" t="s">
        <v>107829</v>
      </c>
      <c r="E85" s="6" t="s">
        <v>221</v>
      </c>
      <c r="F85" s="6" t="s">
        <v>221</v>
      </c>
      <c r="G85" s="6" t="s">
        <v>106</v>
      </c>
      <c r="H85" s="6" t="s">
        <v>215</v>
      </c>
      <c r="I85" s="7">
        <v>5000000</v>
      </c>
      <c r="J85" s="7">
        <v>5000000</v>
      </c>
      <c r="K85" s="6" t="s">
        <v>215</v>
      </c>
      <c r="L85" s="6" t="s">
        <v>215</v>
      </c>
      <c r="N85" s="6" t="s">
        <v>965</v>
      </c>
      <c r="O85" s="6" t="s">
        <v>107798</v>
      </c>
      <c r="P85" s="6" t="s">
        <v>107799</v>
      </c>
      <c r="Q85" s="6" t="s">
        <v>107800</v>
      </c>
      <c r="R85" s="6" t="s">
        <v>215</v>
      </c>
      <c r="S85" s="6" t="s">
        <v>107801</v>
      </c>
    </row>
    <row r="86" spans="1:19" ht="51" x14ac:dyDescent="0.2">
      <c r="A86" s="6" t="s">
        <v>107831</v>
      </c>
      <c r="B86" s="19" t="s">
        <v>107899</v>
      </c>
      <c r="C86" s="9" t="s">
        <v>107834</v>
      </c>
      <c r="D86" s="9" t="s">
        <v>107834</v>
      </c>
      <c r="E86" s="6" t="s">
        <v>107829</v>
      </c>
      <c r="F86" s="6" t="s">
        <v>221</v>
      </c>
      <c r="G86" s="6" t="s">
        <v>106</v>
      </c>
      <c r="H86" s="6" t="s">
        <v>215</v>
      </c>
      <c r="I86" s="7">
        <v>6000000</v>
      </c>
      <c r="J86" s="7">
        <v>6000000</v>
      </c>
      <c r="K86" s="6" t="s">
        <v>215</v>
      </c>
      <c r="L86" s="6" t="s">
        <v>215</v>
      </c>
      <c r="N86" s="6" t="s">
        <v>965</v>
      </c>
      <c r="O86" s="6" t="s">
        <v>107798</v>
      </c>
      <c r="P86" s="6" t="s">
        <v>107799</v>
      </c>
      <c r="Q86" s="6" t="s">
        <v>107800</v>
      </c>
      <c r="R86" s="6" t="s">
        <v>215</v>
      </c>
      <c r="S86" s="6" t="s">
        <v>107801</v>
      </c>
    </row>
    <row r="87" spans="1:19" ht="89.25" x14ac:dyDescent="0.2">
      <c r="A87" s="6" t="s">
        <v>102913</v>
      </c>
      <c r="B87" s="19" t="s">
        <v>107852</v>
      </c>
      <c r="C87" s="9" t="s">
        <v>107851</v>
      </c>
      <c r="D87" s="9" t="s">
        <v>107851</v>
      </c>
      <c r="E87" s="6" t="s">
        <v>107840</v>
      </c>
      <c r="F87" s="6" t="s">
        <v>221</v>
      </c>
      <c r="G87" s="6" t="s">
        <v>106</v>
      </c>
      <c r="H87" s="6" t="s">
        <v>215</v>
      </c>
      <c r="I87" s="7">
        <v>75000000</v>
      </c>
      <c r="J87" s="7">
        <v>75000000</v>
      </c>
      <c r="K87" s="6" t="s">
        <v>215</v>
      </c>
      <c r="L87" s="6" t="s">
        <v>215</v>
      </c>
      <c r="N87" s="6" t="s">
        <v>965</v>
      </c>
      <c r="O87" s="6" t="s">
        <v>107798</v>
      </c>
      <c r="P87" s="6" t="s">
        <v>107799</v>
      </c>
      <c r="Q87" s="6" t="s">
        <v>107800</v>
      </c>
      <c r="R87" s="6" t="s">
        <v>215</v>
      </c>
      <c r="S87" s="6" t="s">
        <v>107801</v>
      </c>
    </row>
    <row r="88" spans="1:19" ht="89.25" x14ac:dyDescent="0.2">
      <c r="A88" s="6" t="s">
        <v>102913</v>
      </c>
      <c r="B88" s="19" t="s">
        <v>107852</v>
      </c>
      <c r="C88" s="9" t="s">
        <v>107797</v>
      </c>
      <c r="D88" s="9" t="s">
        <v>107797</v>
      </c>
      <c r="E88" s="6" t="s">
        <v>107796</v>
      </c>
      <c r="F88" s="6" t="s">
        <v>221</v>
      </c>
      <c r="G88" s="6" t="s">
        <v>106</v>
      </c>
      <c r="H88" s="6" t="s">
        <v>215</v>
      </c>
      <c r="I88" s="7">
        <v>130000000</v>
      </c>
      <c r="J88" s="7">
        <v>130000000</v>
      </c>
      <c r="K88" s="6" t="s">
        <v>215</v>
      </c>
      <c r="L88" s="6" t="s">
        <v>215</v>
      </c>
      <c r="N88" s="6" t="s">
        <v>965</v>
      </c>
      <c r="O88" s="6" t="s">
        <v>107798</v>
      </c>
      <c r="P88" s="6" t="s">
        <v>107799</v>
      </c>
      <c r="Q88" s="6" t="s">
        <v>107800</v>
      </c>
      <c r="R88" s="6" t="s">
        <v>215</v>
      </c>
      <c r="S88" s="6" t="s">
        <v>107801</v>
      </c>
    </row>
    <row r="89" spans="1:19" ht="51" x14ac:dyDescent="0.2">
      <c r="A89" s="6" t="s">
        <v>104003</v>
      </c>
      <c r="B89" s="19" t="s">
        <v>107900</v>
      </c>
      <c r="C89" s="9" t="s">
        <v>107797</v>
      </c>
      <c r="D89" s="9" t="s">
        <v>107797</v>
      </c>
      <c r="E89" s="6" t="s">
        <v>107804</v>
      </c>
      <c r="F89" s="6" t="s">
        <v>221</v>
      </c>
      <c r="G89" s="6" t="s">
        <v>106</v>
      </c>
      <c r="H89" s="6" t="s">
        <v>215</v>
      </c>
      <c r="I89" s="7">
        <v>10000000</v>
      </c>
      <c r="J89" s="7">
        <v>10000000</v>
      </c>
      <c r="K89" s="6" t="s">
        <v>215</v>
      </c>
      <c r="L89" s="6" t="s">
        <v>215</v>
      </c>
      <c r="N89" s="6" t="s">
        <v>965</v>
      </c>
      <c r="O89" s="6" t="s">
        <v>107798</v>
      </c>
      <c r="P89" s="6" t="s">
        <v>107799</v>
      </c>
      <c r="Q89" s="6" t="s">
        <v>107800</v>
      </c>
      <c r="R89" s="6" t="s">
        <v>215</v>
      </c>
      <c r="S89" s="6" t="s">
        <v>107801</v>
      </c>
    </row>
    <row r="90" spans="1:19" ht="51" x14ac:dyDescent="0.2">
      <c r="A90" s="6" t="s">
        <v>103627</v>
      </c>
      <c r="B90" s="19" t="s">
        <v>107863</v>
      </c>
      <c r="C90" s="9" t="s">
        <v>107797</v>
      </c>
      <c r="D90" s="9" t="s">
        <v>107797</v>
      </c>
      <c r="E90" s="6" t="s">
        <v>221</v>
      </c>
      <c r="F90" s="6" t="s">
        <v>221</v>
      </c>
      <c r="G90" s="6" t="s">
        <v>106</v>
      </c>
      <c r="H90" s="6" t="s">
        <v>215</v>
      </c>
      <c r="I90" s="7">
        <v>130000000</v>
      </c>
      <c r="J90" s="7">
        <v>130000000</v>
      </c>
      <c r="K90" s="6" t="s">
        <v>215</v>
      </c>
      <c r="L90" s="6" t="s">
        <v>215</v>
      </c>
      <c r="N90" s="6" t="s">
        <v>965</v>
      </c>
      <c r="O90" s="6" t="s">
        <v>107849</v>
      </c>
      <c r="P90" s="6" t="s">
        <v>107799</v>
      </c>
      <c r="Q90" s="6" t="s">
        <v>107800</v>
      </c>
      <c r="R90" s="6" t="s">
        <v>215</v>
      </c>
      <c r="S90" s="6" t="s">
        <v>107801</v>
      </c>
    </row>
    <row r="91" spans="1:19" ht="51" x14ac:dyDescent="0.2">
      <c r="A91" s="6" t="s">
        <v>103627</v>
      </c>
      <c r="B91" s="19" t="s">
        <v>107863</v>
      </c>
      <c r="C91" s="9" t="s">
        <v>107804</v>
      </c>
      <c r="D91" s="9" t="s">
        <v>107804</v>
      </c>
      <c r="E91" s="6" t="s">
        <v>221</v>
      </c>
      <c r="F91" s="6" t="s">
        <v>221</v>
      </c>
      <c r="G91" s="6" t="s">
        <v>106</v>
      </c>
      <c r="H91" s="6" t="s">
        <v>215</v>
      </c>
      <c r="I91" s="7">
        <v>130000000</v>
      </c>
      <c r="J91" s="7">
        <v>130000000</v>
      </c>
      <c r="K91" s="6" t="s">
        <v>215</v>
      </c>
      <c r="L91" s="6" t="s">
        <v>215</v>
      </c>
      <c r="N91" s="6" t="s">
        <v>965</v>
      </c>
      <c r="O91" s="6" t="s">
        <v>107849</v>
      </c>
      <c r="P91" s="6" t="s">
        <v>107799</v>
      </c>
      <c r="Q91" s="6" t="s">
        <v>107800</v>
      </c>
      <c r="R91" s="6" t="s">
        <v>215</v>
      </c>
      <c r="S91" s="6" t="s">
        <v>107801</v>
      </c>
    </row>
    <row r="92" spans="1:19" ht="51" x14ac:dyDescent="0.2">
      <c r="A92" s="6" t="s">
        <v>103627</v>
      </c>
      <c r="B92" s="19" t="s">
        <v>107863</v>
      </c>
      <c r="C92" s="9" t="s">
        <v>107804</v>
      </c>
      <c r="D92" s="9" t="s">
        <v>107804</v>
      </c>
      <c r="E92" s="6" t="s">
        <v>107851</v>
      </c>
      <c r="F92" s="6" t="s">
        <v>221</v>
      </c>
      <c r="G92" s="6" t="s">
        <v>106</v>
      </c>
      <c r="H92" s="6" t="s">
        <v>215</v>
      </c>
      <c r="I92" s="7">
        <v>600000000</v>
      </c>
      <c r="J92" s="7">
        <v>600000000</v>
      </c>
      <c r="K92" s="6" t="s">
        <v>215</v>
      </c>
      <c r="L92" s="6" t="s">
        <v>215</v>
      </c>
      <c r="N92" s="6" t="s">
        <v>965</v>
      </c>
      <c r="O92" s="6" t="s">
        <v>107849</v>
      </c>
      <c r="P92" s="6" t="s">
        <v>107799</v>
      </c>
      <c r="Q92" s="6" t="s">
        <v>107800</v>
      </c>
      <c r="R92" s="6" t="s">
        <v>215</v>
      </c>
      <c r="S92" s="6" t="s">
        <v>107801</v>
      </c>
    </row>
    <row r="97" spans="9:9" x14ac:dyDescent="0.2">
      <c r="I97" s="31">
        <f>SUM(I5:I92)</f>
        <v>8936097107</v>
      </c>
    </row>
    <row r="98" spans="9:9" x14ac:dyDescent="0.2">
      <c r="I98" s="31">
        <v>8936097107</v>
      </c>
    </row>
    <row r="99" spans="9:9" x14ac:dyDescent="0.2">
      <c r="I99" s="31">
        <f>+I97-I98</f>
        <v>0</v>
      </c>
    </row>
    <row r="101" spans="9:9" x14ac:dyDescent="0.2">
      <c r="I101" s="31">
        <v>1348000000</v>
      </c>
    </row>
    <row r="102" spans="9:9" x14ac:dyDescent="0.2">
      <c r="I102" s="31">
        <f>+I98+I101</f>
        <v>10284097107</v>
      </c>
    </row>
    <row r="113" spans="7:7" x14ac:dyDescent="0.2">
      <c r="G113" s="4">
        <v>25000000</v>
      </c>
    </row>
    <row r="114" spans="7:7" x14ac:dyDescent="0.2">
      <c r="G114" s="4">
        <f>+G113-11000000</f>
        <v>14000000</v>
      </c>
    </row>
  </sheetData>
  <autoFilter ref="A4:T93">
    <sortState ref="A5:T93">
      <sortCondition sortBy="cellColor" ref="B4:B93" dxfId="0"/>
    </sortState>
  </autoFilter>
  <mergeCells count="1">
    <mergeCell ref="A1:S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x14ac:dyDescent="0.2">
      <c r="A45" s="2" t="s">
        <v>257</v>
      </c>
      <c r="B45" s="2" t="s">
        <v>258</v>
      </c>
      <c r="D45" s="2" t="s">
        <v>259</v>
      </c>
      <c r="E45" s="2" t="s">
        <v>260</v>
      </c>
    </row>
    <row r="46" spans="1:1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cp:lastModifiedBy>
  <dcterms:modified xsi:type="dcterms:W3CDTF">2022-09-08T14:39:02Z</dcterms:modified>
  <cp:category/>
  <cp:contentStatus/>
</cp:coreProperties>
</file>